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ELSA14\Google Drive\Gwaith 2016+\Work\Siarad corpus\"/>
    </mc:Choice>
  </mc:AlternateContent>
  <xr:revisionPtr revIDLastSave="0" documentId="8_{A4CDA54C-3552-4DD4-AE6F-A4E658B0A43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Questionnaire Data" sheetId="1" r:id="rId1"/>
    <sheet name="Read Me" sheetId="2" r:id="rId2"/>
    <sheet name="Changes made to sheet 1" sheetId="3" r:id="rId3"/>
  </sheets>
  <definedNames>
    <definedName name="_xlnm._FilterDatabase" localSheetId="0" hidden="1">'Questionnaire Data'!$C$1:$C$165</definedName>
  </definedNames>
  <calcPr calcId="191029" iterateDelta="1E-4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7" roundtripDataSignature="AMtx7miwJBrzVPQJLuaTd8Rvg3mO4vsCSw=="/>
    </ext>
  </extLst>
</workbook>
</file>

<file path=xl/calcChain.xml><?xml version="1.0" encoding="utf-8"?>
<calcChain xmlns="http://schemas.openxmlformats.org/spreadsheetml/2006/main">
  <c r="AM3" i="1" l="1"/>
  <c r="AM4" i="1"/>
  <c r="AM5" i="1"/>
  <c r="AM6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7" i="1"/>
  <c r="AM68" i="1"/>
  <c r="AM69" i="1"/>
  <c r="AM70" i="1"/>
  <c r="AM71" i="1"/>
  <c r="AM72" i="1"/>
  <c r="AM73" i="1"/>
  <c r="AM74" i="1"/>
  <c r="AM75" i="1"/>
  <c r="AM76" i="1"/>
  <c r="AM78" i="1"/>
  <c r="AM79" i="1"/>
  <c r="AM80" i="1"/>
  <c r="AM81" i="1"/>
  <c r="AM82" i="1"/>
  <c r="AM83" i="1"/>
  <c r="AM84" i="1"/>
  <c r="AM85" i="1"/>
  <c r="AM86" i="1"/>
  <c r="AM87" i="1"/>
  <c r="AM88" i="1"/>
  <c r="AM89" i="1"/>
  <c r="AM90" i="1"/>
  <c r="AM91" i="1"/>
  <c r="AM92" i="1"/>
  <c r="AM93" i="1"/>
  <c r="AM94" i="1"/>
  <c r="AM95" i="1"/>
  <c r="AM96" i="1"/>
  <c r="AM97" i="1"/>
  <c r="BC96" i="1"/>
  <c r="BH96" i="1"/>
  <c r="BJ96" i="1"/>
  <c r="AQ96" i="1"/>
  <c r="AV96" i="1"/>
  <c r="AX96" i="1"/>
  <c r="BC95" i="1"/>
  <c r="BH95" i="1"/>
  <c r="BJ95" i="1"/>
  <c r="AQ95" i="1"/>
  <c r="AV95" i="1"/>
  <c r="AX95" i="1"/>
  <c r="T92" i="1"/>
  <c r="T91" i="1"/>
  <c r="T90" i="1"/>
  <c r="T89" i="1"/>
  <c r="T88" i="1"/>
  <c r="T87" i="1"/>
  <c r="T86" i="1"/>
  <c r="T85" i="1"/>
  <c r="T84" i="1"/>
  <c r="T83" i="1"/>
  <c r="BC82" i="1"/>
  <c r="BH82" i="1"/>
  <c r="BJ82" i="1"/>
  <c r="AQ82" i="1"/>
  <c r="AV82" i="1"/>
  <c r="AX82" i="1"/>
  <c r="T82" i="1"/>
  <c r="T81" i="1"/>
  <c r="BC80" i="1"/>
  <c r="BH80" i="1"/>
  <c r="BJ80" i="1"/>
  <c r="AQ80" i="1"/>
  <c r="AV80" i="1"/>
  <c r="AX80" i="1"/>
  <c r="T80" i="1"/>
  <c r="BC79" i="1"/>
  <c r="BH79" i="1"/>
  <c r="BJ79" i="1"/>
  <c r="AQ79" i="1"/>
  <c r="AV79" i="1"/>
  <c r="AX79" i="1"/>
  <c r="T79" i="1"/>
  <c r="BC78" i="1"/>
  <c r="BH78" i="1"/>
  <c r="BJ78" i="1"/>
  <c r="AQ78" i="1"/>
  <c r="AV78" i="1"/>
  <c r="AX78" i="1"/>
  <c r="T78" i="1"/>
  <c r="T77" i="1"/>
  <c r="T76" i="1"/>
  <c r="T75" i="1"/>
  <c r="BC74" i="1"/>
  <c r="BH74" i="1"/>
  <c r="BJ74" i="1"/>
  <c r="AQ74" i="1"/>
  <c r="AV74" i="1"/>
  <c r="AX74" i="1"/>
  <c r="T74" i="1"/>
  <c r="BC73" i="1"/>
  <c r="BH73" i="1"/>
  <c r="BJ73" i="1"/>
  <c r="AQ73" i="1"/>
  <c r="AV73" i="1"/>
  <c r="AX73" i="1"/>
  <c r="T73" i="1"/>
  <c r="BC72" i="1"/>
  <c r="BH72" i="1"/>
  <c r="BJ72" i="1"/>
  <c r="AQ72" i="1"/>
  <c r="AV72" i="1"/>
  <c r="AX72" i="1"/>
  <c r="T72" i="1"/>
  <c r="BC71" i="1"/>
  <c r="BH71" i="1"/>
  <c r="BJ71" i="1"/>
  <c r="AQ71" i="1"/>
  <c r="AV71" i="1"/>
  <c r="AX71" i="1"/>
  <c r="T71" i="1"/>
  <c r="BC70" i="1"/>
  <c r="BH70" i="1"/>
  <c r="BJ70" i="1"/>
  <c r="AQ70" i="1"/>
  <c r="AV70" i="1"/>
  <c r="AX70" i="1"/>
  <c r="T70" i="1"/>
  <c r="T69" i="1"/>
  <c r="BC68" i="1"/>
  <c r="BH68" i="1"/>
  <c r="BJ68" i="1"/>
  <c r="AQ68" i="1"/>
  <c r="AV68" i="1"/>
  <c r="AX68" i="1"/>
  <c r="T68" i="1"/>
  <c r="BC67" i="1"/>
  <c r="BH67" i="1"/>
  <c r="BJ67" i="1"/>
  <c r="AQ67" i="1"/>
  <c r="AV67" i="1"/>
  <c r="AX67" i="1"/>
  <c r="T67" i="1"/>
  <c r="T66" i="1"/>
  <c r="BC65" i="1"/>
  <c r="BH65" i="1"/>
  <c r="BJ65" i="1"/>
  <c r="AQ65" i="1"/>
  <c r="AV65" i="1"/>
  <c r="AX65" i="1"/>
  <c r="T65" i="1"/>
  <c r="T64" i="1"/>
  <c r="BC63" i="1"/>
  <c r="BH63" i="1"/>
  <c r="BJ63" i="1"/>
  <c r="AQ63" i="1"/>
  <c r="AV63" i="1"/>
  <c r="AX63" i="1"/>
  <c r="T63" i="1"/>
  <c r="BC62" i="1"/>
  <c r="BH62" i="1"/>
  <c r="BJ62" i="1"/>
  <c r="AQ62" i="1"/>
  <c r="AV62" i="1"/>
  <c r="AX62" i="1"/>
  <c r="T62" i="1"/>
  <c r="BC61" i="1"/>
  <c r="BH61" i="1"/>
  <c r="BJ61" i="1"/>
  <c r="AQ61" i="1"/>
  <c r="AV61" i="1"/>
  <c r="AX61" i="1"/>
  <c r="T61" i="1"/>
  <c r="BC60" i="1"/>
  <c r="BH60" i="1"/>
  <c r="BJ60" i="1"/>
  <c r="AQ60" i="1"/>
  <c r="AV60" i="1"/>
  <c r="AX60" i="1"/>
  <c r="T60" i="1"/>
  <c r="T59" i="1"/>
  <c r="T58" i="1"/>
  <c r="BC57" i="1"/>
  <c r="BH57" i="1"/>
  <c r="BJ57" i="1"/>
  <c r="AX57" i="1"/>
  <c r="BC56" i="1"/>
  <c r="BH56" i="1"/>
  <c r="BJ56" i="1"/>
  <c r="AQ56" i="1"/>
  <c r="AX56" i="1"/>
  <c r="T55" i="1"/>
  <c r="T54" i="1"/>
  <c r="BC53" i="1"/>
  <c r="BH53" i="1"/>
  <c r="BJ53" i="1"/>
  <c r="AQ53" i="1"/>
  <c r="AV53" i="1"/>
  <c r="AX53" i="1"/>
  <c r="T53" i="1"/>
  <c r="BC52" i="1"/>
  <c r="BH52" i="1"/>
  <c r="BJ52" i="1"/>
  <c r="AV52" i="1"/>
  <c r="AX52" i="1"/>
  <c r="T52" i="1"/>
  <c r="BC51" i="1"/>
  <c r="BH51" i="1"/>
  <c r="BJ51" i="1"/>
  <c r="AQ51" i="1"/>
  <c r="AV51" i="1"/>
  <c r="AX51" i="1"/>
  <c r="T51" i="1"/>
  <c r="BC50" i="1"/>
  <c r="BH50" i="1"/>
  <c r="BJ50" i="1"/>
  <c r="AQ50" i="1"/>
  <c r="AV50" i="1"/>
  <c r="AX50" i="1"/>
  <c r="T50" i="1"/>
  <c r="T49" i="1"/>
  <c r="BC48" i="1"/>
  <c r="BH48" i="1"/>
  <c r="BJ48" i="1"/>
  <c r="AQ48" i="1"/>
  <c r="AV48" i="1"/>
  <c r="AX48" i="1"/>
  <c r="BC47" i="1"/>
  <c r="BH47" i="1"/>
  <c r="BJ47" i="1"/>
  <c r="AQ47" i="1"/>
  <c r="AV47" i="1"/>
  <c r="AX47" i="1"/>
  <c r="BC45" i="1"/>
  <c r="BH45" i="1"/>
  <c r="BJ45" i="1"/>
  <c r="AQ45" i="1"/>
  <c r="AV45" i="1"/>
  <c r="AX45" i="1"/>
  <c r="BC44" i="1"/>
  <c r="BH44" i="1"/>
  <c r="BJ44" i="1"/>
  <c r="AQ44" i="1"/>
  <c r="AV44" i="1"/>
  <c r="AX44" i="1"/>
  <c r="BC43" i="1"/>
  <c r="BH43" i="1"/>
  <c r="BJ43" i="1"/>
  <c r="AQ43" i="1"/>
  <c r="AV43" i="1"/>
  <c r="AX43" i="1"/>
  <c r="BC42" i="1"/>
  <c r="BH42" i="1"/>
  <c r="BJ42" i="1"/>
  <c r="AQ42" i="1"/>
  <c r="AV42" i="1"/>
  <c r="AX42" i="1"/>
  <c r="BC39" i="1"/>
  <c r="BH39" i="1"/>
  <c r="BJ39" i="1"/>
  <c r="AQ39" i="1"/>
  <c r="AV39" i="1"/>
  <c r="AX39" i="1"/>
  <c r="BC38" i="1"/>
  <c r="BH38" i="1"/>
  <c r="BJ38" i="1"/>
  <c r="AQ38" i="1"/>
  <c r="AV38" i="1"/>
  <c r="AX38" i="1"/>
  <c r="BC35" i="1"/>
  <c r="BH35" i="1"/>
  <c r="BJ35" i="1"/>
  <c r="AQ35" i="1"/>
  <c r="AV35" i="1"/>
  <c r="AX35" i="1"/>
  <c r="BC34" i="1"/>
  <c r="BH34" i="1"/>
  <c r="BJ34" i="1"/>
  <c r="AQ34" i="1"/>
  <c r="AV34" i="1"/>
  <c r="AX34" i="1"/>
  <c r="BC31" i="1"/>
  <c r="BH31" i="1"/>
  <c r="BJ31" i="1"/>
  <c r="AQ31" i="1"/>
  <c r="AV31" i="1"/>
  <c r="AX31" i="1"/>
  <c r="BC26" i="1"/>
  <c r="BH26" i="1"/>
  <c r="BJ26" i="1"/>
  <c r="AQ26" i="1"/>
  <c r="AV26" i="1"/>
  <c r="AX26" i="1"/>
  <c r="BC19" i="1"/>
  <c r="BH19" i="1"/>
  <c r="BJ19" i="1"/>
  <c r="AQ19" i="1"/>
  <c r="AV19" i="1"/>
  <c r="AX19" i="1"/>
  <c r="BJ18" i="1"/>
  <c r="AX18" i="1"/>
  <c r="BC15" i="1"/>
  <c r="BH15" i="1"/>
  <c r="BJ15" i="1"/>
  <c r="AQ15" i="1"/>
  <c r="AV15" i="1"/>
  <c r="AX15" i="1"/>
  <c r="BC14" i="1"/>
  <c r="BH14" i="1"/>
  <c r="BJ14" i="1"/>
  <c r="AQ14" i="1"/>
  <c r="AV14" i="1"/>
  <c r="AX14" i="1"/>
  <c r="BC4" i="1"/>
  <c r="BH4" i="1"/>
  <c r="BJ4" i="1"/>
  <c r="AQ4" i="1"/>
  <c r="AV4" i="1"/>
  <c r="AX4" i="1"/>
  <c r="BC3" i="1"/>
  <c r="BH3" i="1"/>
  <c r="BJ3" i="1"/>
  <c r="AQ3" i="1"/>
  <c r="AV3" i="1"/>
  <c r="AX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" authorId="0" shapeId="0" xr:uid="{00000000-0006-0000-0000-000007000000}">
      <text>
        <r>
          <rPr>
            <sz val="10"/>
            <color rgb="FF000000"/>
            <rFont val="Arial"/>
          </rPr>
          <t>======
ID#AAAAKqTxIy0
Microsoft Office User    (2020-11-17 15:18:26)
Do we need this ID number for public version?</t>
        </r>
      </text>
    </comment>
    <comment ref="E2" authorId="0" shapeId="0" xr:uid="{00000000-0006-0000-0000-000025000000}">
      <text>
        <r>
          <rPr>
            <sz val="10"/>
            <color rgb="FF000000"/>
            <rFont val="Arial"/>
          </rPr>
          <t>======
ID#AAAAKqTxIw4
Jonathan Stammers    (2020-11-17 15:18:26)
The language in which the speakers chose to complete the questionnaire:-
1 = Welsh
2 = Spanish</t>
        </r>
      </text>
    </comment>
    <comment ref="F2" authorId="0" shapeId="0" xr:uid="{00000000-0006-0000-0000-00001D000000}">
      <text>
        <r>
          <rPr>
            <sz val="10"/>
            <color rgb="FF000000"/>
            <rFont val="Arial"/>
          </rPr>
          <t>======
ID#AAAAKqTxIxc
els61d    (2020-11-17 15:18:26)
F = Female
M = Male</t>
        </r>
      </text>
    </comment>
    <comment ref="I2" authorId="0" shapeId="0" xr:uid="{00000000-0006-0000-0000-000088000000}">
      <text>
        <r>
          <rPr>
            <sz val="10"/>
            <color rgb="FF000000"/>
            <rFont val="Arial"/>
          </rPr>
          <t>======
ID#AAAAKqTxIqk
els61d    (2020-11-17 15:18:26)
Deduced from question 2 and date of recording</t>
        </r>
      </text>
    </comment>
    <comment ref="J2" authorId="0" shapeId="0" xr:uid="{00000000-0006-0000-0000-00003E000000}">
      <text>
        <r>
          <rPr>
            <sz val="10"/>
            <color rgb="FF000000"/>
            <rFont val="Arial"/>
          </rPr>
          <t>======
ID#AAAAKqTxIvM
els61d    (2020-11-17 15:18:26)
Deduced from question 2</t>
        </r>
      </text>
    </comment>
    <comment ref="M2" authorId="0" shapeId="0" xr:uid="{00000000-0006-0000-0000-000096000000}">
      <text>
        <r>
          <rPr>
            <sz val="10"/>
            <color rgb="FF000000"/>
            <rFont val="Arial"/>
          </rPr>
          <t>======
ID#AAAAKqTxIpw
elpbaa    (2020-11-17 15:18:26)
places are in Argentina unless otherwise stated.</t>
        </r>
      </text>
    </comment>
    <comment ref="N2" authorId="0" shapeId="0" xr:uid="{00000000-0006-0000-0000-000015000000}">
      <text>
        <r>
          <rPr>
            <sz val="10"/>
            <color rgb="FF000000"/>
            <rFont val="Arial"/>
          </rPr>
          <t>======
ID#AAAAKqTxIx8
els61d    (2020-11-17 15:18:26)
Deduced from question 4
and based on childhood years</t>
        </r>
      </text>
    </comment>
    <comment ref="O2" authorId="0" shapeId="0" xr:uid="{00000000-0006-0000-0000-00005A000000}">
      <text>
        <r>
          <rPr>
            <sz val="10"/>
            <color rgb="FF000000"/>
            <rFont val="Arial"/>
          </rPr>
          <t>======
ID#AAAAKqTxItc
els61d    (2020-11-17 15:18:26)
Deduced from question 4
Key:
NW = North West Wales
NE = North East Wales
SW = South West Wales
SE = South East Wales
(Mid) = Mid Wales
Eng = England
Ire = Ireland
Abroad = Abroad</t>
        </r>
      </text>
    </comment>
    <comment ref="P2" authorId="0" shapeId="0" xr:uid="{00000000-0006-0000-0000-000032000000}">
      <text>
        <r>
          <rPr>
            <sz val="10"/>
            <color rgb="FF000000"/>
            <rFont val="Arial"/>
          </rPr>
          <t>======
ID#AAAAKqTxIwA
Jonathan Stammers    (2020-11-17 15:18:26)
7= Postgraduate studies completed
6= Graduated from university
5 = Educacion terciaria
4 = Escuela normal
3 = Educacion Secundaria
2 = Educacion primaria
1 = None of the above</t>
        </r>
      </text>
    </comment>
    <comment ref="Q2" authorId="0" shapeId="0" xr:uid="{00000000-0006-0000-0000-000004000000}">
      <text>
        <r>
          <rPr>
            <sz val="10"/>
            <color rgb="FF000000"/>
            <rFont val="Arial"/>
          </rPr>
          <t>======
ID#AAAAKqTxIy4
Jonathan Stammers    (2020-11-17 15:18:26)
1 = Since 2 / younger
2 = Since 4 / younger
3 = Since Primary School
4 = Since Secondary School
5 = As adult</t>
        </r>
      </text>
    </comment>
    <comment ref="R2" authorId="0" shapeId="0" xr:uid="{00000000-0006-0000-0000-00005E000000}">
      <text>
        <r>
          <rPr>
            <sz val="10"/>
            <color rgb="FF000000"/>
            <rFont val="Arial"/>
          </rPr>
          <t>======
ID#AAAAKqTxItQ
Jonathan Stammers    (2020-11-17 15:18:26)
1 = Since 2 / younger
2 = Since 4 / younger
3 = Since Primary School
4 = Since Secondary School
5 = As adult</t>
        </r>
      </text>
    </comment>
    <comment ref="S2" authorId="0" shapeId="0" xr:uid="{00000000-0006-0000-0000-000072000000}">
      <text>
        <r>
          <rPr>
            <sz val="10"/>
            <color rgb="FF000000"/>
            <rFont val="Arial"/>
          </rPr>
          <t>======
ID#AAAAKqTxIsA
els61d    (2020-11-17 15:18:26)
Deduced from questions 6 &amp; 7
1 = Welsh
2 = Spanish
0 = Simultaneously</t>
        </r>
      </text>
    </comment>
    <comment ref="T2" authorId="0" shapeId="0" xr:uid="{00000000-0006-0000-0000-000018000000}">
      <text>
        <r>
          <rPr>
            <sz val="10"/>
            <color rgb="FF000000"/>
            <rFont val="Arial"/>
          </rPr>
          <t>======
ID#AAAAKqTxIxs
els61d    (2020-11-17 15:18:26)
Deduced from questions 6 &amp; 7
'Spanish since' score minus 'Welsh since' score.</t>
        </r>
      </text>
    </comment>
    <comment ref="U2" authorId="0" shapeId="0" xr:uid="{00000000-0006-0000-0000-00004B000000}">
      <text>
        <r>
          <rPr>
            <sz val="10"/>
            <color rgb="FF000000"/>
            <rFont val="Arial"/>
          </rPr>
          <t>======
ID#AAAAKqTxIuY
Jonathan Stammers    (2020-11-17 15:18:26)
1 = Only some words / expressions
2 = Confident in Basic Conversation
3 = Fairly confident in extended conversations
4 = Confident in extended conversations</t>
        </r>
      </text>
    </comment>
    <comment ref="V2" authorId="0" shapeId="0" xr:uid="{00000000-0006-0000-0000-000039000000}">
      <text>
        <r>
          <rPr>
            <sz val="10"/>
            <color rgb="FF000000"/>
            <rFont val="Arial"/>
          </rPr>
          <t>======
ID#AAAAKqTxIvY
Jonathan Stammers    (2020-11-17 15:18:26)
1 = Only some words / expressions
2 = Confident in Basic Conversation
3 = Fairly confident in extended conversations
4 = Confident in extended conversations</t>
        </r>
      </text>
    </comment>
    <comment ref="W2" authorId="0" shapeId="0" xr:uid="{00000000-0006-0000-0000-000078000000}">
      <text>
        <r>
          <rPr>
            <sz val="10"/>
            <color rgb="FF000000"/>
            <rFont val="Arial"/>
          </rPr>
          <t>======
ID#AAAAKqTxIro
Jonathan Stammers    (2020-11-17 15:18:26)
1 = Welsh
2 = Spanish
3 = Other (enter as comment)
0 = Welsh &amp; Spanish</t>
        </r>
      </text>
    </comment>
    <comment ref="X2" authorId="0" shapeId="0" xr:uid="{00000000-0006-0000-0000-000064000000}">
      <text>
        <r>
          <rPr>
            <sz val="10"/>
            <color rgb="FF000000"/>
            <rFont val="Arial"/>
          </rPr>
          <t>======
ID#AAAAKqTxIs4
Jonathan Stammers    (2020-11-17 15:18:26)
1 = Welsh
2 = Spanish
3 = Other (enter as comment)
0 = Welsh &amp; Spanish
-9 = N/A
-99 = left blank</t>
        </r>
      </text>
    </comment>
    <comment ref="Y2" authorId="0" shapeId="0" xr:uid="{00000000-0006-0000-0000-000059000000}">
      <text>
        <r>
          <rPr>
            <sz val="10"/>
            <color rgb="FF000000"/>
            <rFont val="Arial"/>
          </rPr>
          <t>======
ID#AAAAKqTxItk
Jonathan Stammers    (2020-11-17 15:18:26)
1 = Welsh
2 = Spanish
3 = Other (enter as comment)
0 = Welsh &amp; Spanish
-9 = N/A
-99 = Left Blank</t>
        </r>
      </text>
    </comment>
    <comment ref="Z2" authorId="0" shapeId="0" xr:uid="{00000000-0006-0000-0000-00007E000000}">
      <text>
        <r>
          <rPr>
            <sz val="10"/>
            <color rgb="FF000000"/>
            <rFont val="Arial"/>
          </rPr>
          <t>======
ID#AAAAKqTxIrM
Jonathan Stammers    (2020-11-17 15:18:26)
Deduced from questions 10 &amp; 11
mother &amp; father only
1=both welsh
2=both Spanish
0=mixed
3=other lang
-99 = Left Blank</t>
        </r>
      </text>
    </comment>
    <comment ref="AA2" authorId="0" shapeId="0" xr:uid="{00000000-0006-0000-0000-00004F000000}">
      <text>
        <r>
          <rPr>
            <sz val="10"/>
            <color rgb="FF000000"/>
            <rFont val="Arial"/>
          </rPr>
          <t>======
ID#AAAAKqTxIuM
els61d    (2020-11-17 15:18:26)
Deduced from questions 10 &amp; 11
Mot = Mother
Fath = Father
(DM) = Data Missing
W = Welsh
E = English
W/E = Welsh and English
OL = Other Language</t>
        </r>
      </text>
    </comment>
    <comment ref="AB2" authorId="0" shapeId="0" xr:uid="{00000000-0006-0000-0000-00002F000000}">
      <text>
        <r>
          <rPr>
            <sz val="10"/>
            <color rgb="FF000000"/>
            <rFont val="Arial"/>
          </rPr>
          <t>======
ID#AAAAKqTxIwM
Jonathan Stammers    (2020-11-17 15:18:26)
Deduced from questions
10, 11 &amp; 12
(guardian as well) 
Where Q12 left blank, treated as missing data (more conservative)
1=all welsh
2=all english
0=mixed
3=other language
-99 = Left Blank</t>
        </r>
      </text>
    </comment>
    <comment ref="AC2" authorId="0" shapeId="0" xr:uid="{00000000-0006-0000-0000-000058000000}">
      <text>
        <r>
          <rPr>
            <sz val="10"/>
            <color rgb="FF000000"/>
            <rFont val="Arial"/>
          </rPr>
          <t>======
ID#AAAAKqTxIto
Jonathan Stammers    (2020-11-17 15:18:26)
Deduced from questions 10, 11 &amp; 12
 (guardian as well; treating missing data in Q12 as not applicable)
1=all welsh
2=all english
0=mixed
3=other language</t>
        </r>
      </text>
    </comment>
    <comment ref="AD2" authorId="0" shapeId="0" xr:uid="{00000000-0006-0000-0000-000095000000}">
      <text>
        <r>
          <rPr>
            <sz val="10"/>
            <color rgb="FF000000"/>
            <rFont val="Arial"/>
          </rPr>
          <t>======
ID#AAAAKqTxIp0
els61d    (2020-11-17 15:18:26)
Deduced from questions 10, 11 &amp; 12
Mot = Mother
Fath = Father
Guar = Guardian
(DM) = Data Missing
W = Welsh
E = English
W/E = Welsh and English
OL = Other Language</t>
        </r>
      </text>
    </comment>
    <comment ref="AE2" authorId="0" shapeId="0" xr:uid="{00000000-0006-0000-0000-00006F000000}">
      <text>
        <r>
          <rPr>
            <sz val="10"/>
            <color rgb="FF000000"/>
            <rFont val="Arial"/>
          </rPr>
          <t>======
ID#AAAAKqTxIsE
Jonathan Stammers    (2020-11-17 15:18:26)
1 = Welsh
2 =Spanish
3 = Other (enter as comment)
0 = Welsh &amp;Spanish</t>
        </r>
      </text>
    </comment>
    <comment ref="AF2" authorId="0" shapeId="0" xr:uid="{00000000-0006-0000-0000-000006000000}">
      <text>
        <r>
          <rPr>
            <sz val="10"/>
            <color rgb="FF000000"/>
            <rFont val="Arial"/>
          </rPr>
          <t>======
ID#AAAAKqTxIyw
Jonathan Stammers    (2020-11-17 15:18:26)
1 = Welsh
2 = Spanish
3 = Other (enter as comment)
0 = Welsh &amp; Spanish
-9: N/A
-99: left blank</t>
        </r>
      </text>
    </comment>
    <comment ref="AH2" authorId="0" shapeId="0" xr:uid="{00000000-0006-0000-0000-000057000000}">
      <text>
        <r>
          <rPr>
            <sz val="10"/>
            <color rgb="FF000000"/>
            <rFont val="Arial"/>
          </rPr>
          <t>======
ID#AAAAKqTxIts
Jonathan Stammers    (2020-11-17 15:18:26)
1 = Welsh
3 = Spanish
blank = Another Lang (insert as comment)
2 = Equal Welsh &amp; Spanish</t>
        </r>
      </text>
    </comment>
    <comment ref="AI2" authorId="0" shapeId="0" xr:uid="{00000000-0006-0000-0000-000002000000}">
      <text>
        <r>
          <rPr>
            <sz val="10"/>
            <color rgb="FF000000"/>
            <rFont val="Arial"/>
          </rPr>
          <t>======
ID#AAAAKqTxIzI
els801    (2020-11-17 15:18:26)
1 = Welsh
3 = Spanish
blank = Another Lang (insert as comment)
2 = Equal Welsh &amp; Spanish</t>
        </r>
      </text>
    </comment>
    <comment ref="AJ2" authorId="0" shapeId="0" xr:uid="{00000000-0006-0000-0000-000024000000}">
      <text>
        <r>
          <rPr>
            <sz val="10"/>
            <color rgb="FF000000"/>
            <rFont val="Arial"/>
          </rPr>
          <t>======
ID#AAAAKqTxIw8
els801    (2020-11-17 15:18:26)
1 = Welsh
3 = Spanish
blank
 = Another Lang (insert as comment)
2 = Equal Welsh &amp; SpanishSpanish</t>
        </r>
      </text>
    </comment>
    <comment ref="AK2" authorId="0" shapeId="0" xr:uid="{00000000-0006-0000-0000-000046000000}">
      <text>
        <r>
          <rPr>
            <sz val="10"/>
            <color rgb="FF000000"/>
            <rFont val="Arial"/>
          </rPr>
          <t>======
ID#AAAAKqTxIuk
els801    (2020-11-17 15:18:26)
1 = Welsh
3 = Spanish
blank = Another Lang (insert as comment)
2 = Equal Welsh &amp; Spanish</t>
        </r>
      </text>
    </comment>
    <comment ref="AL2" authorId="0" shapeId="0" xr:uid="{00000000-0006-0000-0000-00002A000000}">
      <text>
        <r>
          <rPr>
            <sz val="10"/>
            <color rgb="FF000000"/>
            <rFont val="Arial"/>
          </rPr>
          <t>======
ID#AAAAKqTxIwg
els801    (2020-11-17 15:18:26)
1 = Welsh
3 = Spanish
blank = Another Lang (insert as comment)
2
 = Equal Welsh &amp; Spanish</t>
        </r>
      </text>
    </comment>
    <comment ref="AN2" authorId="0" shapeId="0" xr:uid="{00000000-0006-0000-0000-000040000000}">
      <text>
        <r>
          <rPr>
            <sz val="10"/>
            <color rgb="FF000000"/>
            <rFont val="Arial"/>
          </rPr>
          <t>======
ID#AAAAKqTxIvU
Scale    (2020-11-17 15:18:26)
1 = Old-fashioned
 5 = Modern
(Importance)</t>
        </r>
      </text>
    </comment>
    <comment ref="AO2" authorId="0" shapeId="0" xr:uid="{00000000-0006-0000-0000-000087000000}">
      <text>
        <r>
          <rPr>
            <sz val="10"/>
            <color rgb="FF000000"/>
            <rFont val="Arial"/>
          </rPr>
          <t>======
ID#AAAAKqTxIqw
Scale    (2020-11-17 15:18:26)
1 = Uninfluential
5 = Influential
(Importance)</t>
        </r>
      </text>
    </comment>
    <comment ref="AP2" authorId="0" shapeId="0" xr:uid="{00000000-0006-0000-0000-000052000000}">
      <text>
        <r>
          <rPr>
            <sz val="10"/>
            <color rgb="FF000000"/>
            <rFont val="Arial"/>
          </rPr>
          <t>======
ID#AAAAKqTxIuA
Scale    (2020-11-17 15:18:26)
1 = Useless
5 = Useful
(Importance)</t>
        </r>
      </text>
    </comment>
    <comment ref="AQ2" authorId="0" shapeId="0" xr:uid="{00000000-0006-0000-0000-000054000000}">
      <text>
        <r>
          <rPr>
            <sz val="10"/>
            <color rgb="FF000000"/>
            <rFont val="Arial"/>
          </rPr>
          <t>======
ID#AAAAKqTxIt0
els61d    (2020-11-17 15:18:26)
Deduced from columns containing Welsh scores for Modern, Influential and Useful</t>
        </r>
      </text>
    </comment>
    <comment ref="AR2" authorId="0" shapeId="0" xr:uid="{00000000-0006-0000-0000-00002C000000}">
      <text>
        <r>
          <rPr>
            <sz val="10"/>
            <color rgb="FF000000"/>
            <rFont val="Arial"/>
          </rPr>
          <t>======
ID#AAAAKqTxIwY
els61d    (2020-11-17 15:18:26)
1 = &lt; 3.5
2 = 3.6 - 4.0
3 = 4.1 - 4.5
4 = 4.6 - 5.0</t>
        </r>
      </text>
    </comment>
    <comment ref="AS2" authorId="0" shapeId="0" xr:uid="{00000000-0006-0000-0000-00000F000000}">
      <text>
        <r>
          <rPr>
            <sz val="10"/>
            <color rgb="FF000000"/>
            <rFont val="Arial"/>
          </rPr>
          <t>======
ID#AAAAKqTxIyI
Scale    (2020-11-17 15:18:26)
1 = unfriendly
5 = friendly
(Affective)</t>
        </r>
      </text>
    </comment>
    <comment ref="AT2" authorId="0" shapeId="0" xr:uid="{00000000-0006-0000-0000-00007C000000}">
      <text>
        <r>
          <rPr>
            <sz val="10"/>
            <color rgb="FF000000"/>
            <rFont val="Arial"/>
          </rPr>
          <t>======
ID#AAAAKqTxIrc
Scale    (2020-11-17 15:18:26)
1 = Uninspiring
5 = Inspiring
(Affective)</t>
        </r>
      </text>
    </comment>
    <comment ref="AU2" authorId="0" shapeId="0" xr:uid="{00000000-0006-0000-0000-00005D000000}">
      <text>
        <r>
          <rPr>
            <sz val="10"/>
            <color rgb="FF000000"/>
            <rFont val="Arial"/>
          </rPr>
          <t>======
ID#AAAAKqTxItU
Scale    (2020-11-17 15:18:26)
1 = Ugly
5 = Beautiful
(Affective)</t>
        </r>
      </text>
    </comment>
    <comment ref="AV2" authorId="0" shapeId="0" xr:uid="{00000000-0006-0000-0000-00006D000000}">
      <text>
        <r>
          <rPr>
            <sz val="10"/>
            <color rgb="FF000000"/>
            <rFont val="Arial"/>
          </rPr>
          <t>======
ID#AAAAKqTxIsU
els61d    (2020-11-17 15:18:26)
Deduced from columns containing Welsh scores for friendly, inspiring &amp; beautiful.</t>
        </r>
      </text>
    </comment>
    <comment ref="AW2" authorId="0" shapeId="0" xr:uid="{00000000-0006-0000-0000-00003B000000}">
      <text>
        <r>
          <rPr>
            <sz val="10"/>
            <color rgb="FF000000"/>
            <rFont val="Arial"/>
          </rPr>
          <t>======
ID#AAAAKqTxIvg
els61d    (2020-11-17 15:18:26)
1 = &lt; 3.5
2 = 3.6 - 4.0
3 = 4.1 - 4.5
4 = 4.6 - 5.0</t>
        </r>
      </text>
    </comment>
    <comment ref="AX2" authorId="0" shapeId="0" xr:uid="{00000000-0006-0000-0000-000055000000}">
      <text>
        <r>
          <rPr>
            <sz val="10"/>
            <color rgb="FF000000"/>
            <rFont val="Arial"/>
          </rPr>
          <t>======
ID#AAAAKqTxIt4
els61d    (2020-11-17 15:18:26)
Deduced from columns containing all Welsh scores-refering to question 16.</t>
        </r>
      </text>
    </comment>
    <comment ref="AY2" authorId="0" shapeId="0" xr:uid="{00000000-0006-0000-0000-000085000000}">
      <text>
        <r>
          <rPr>
            <sz val="10"/>
            <color rgb="FF000000"/>
            <rFont val="Arial"/>
          </rPr>
          <t>======
ID#AAAAKqTxIq0
els61d    (2020-11-17 15:18:26)
1 = &lt; 3.5
2 = 3.6 - 4.0
3 = 4.1 - 4.5
4 = 4.6 - 5.0</t>
        </r>
      </text>
    </comment>
    <comment ref="AZ2" authorId="0" shapeId="0" xr:uid="{00000000-0006-0000-0000-000009000000}">
      <text>
        <r>
          <rPr>
            <sz val="10"/>
            <color rgb="FF000000"/>
            <rFont val="Arial"/>
          </rPr>
          <t>======
ID#AAAAKqTxIys
Scale    (2020-11-17 15:18:26)
1 = Old-fashioned
 5 = Modern
(Importance)</t>
        </r>
      </text>
    </comment>
    <comment ref="BA2" authorId="0" shapeId="0" xr:uid="{00000000-0006-0000-0000-000093000000}">
      <text>
        <r>
          <rPr>
            <sz val="10"/>
            <color rgb="FF000000"/>
            <rFont val="Arial"/>
          </rPr>
          <t>======
ID#AAAAKqTxIp8
Scale    (2020-11-17 15:18:26)
1 = Uninfluential
5 = Influential
(Importance)</t>
        </r>
      </text>
    </comment>
    <comment ref="BB2" authorId="0" shapeId="0" xr:uid="{00000000-0006-0000-0000-000084000000}">
      <text>
        <r>
          <rPr>
            <sz val="10"/>
            <color rgb="FF000000"/>
            <rFont val="Arial"/>
          </rPr>
          <t>======
ID#AAAAKqTxIq4
Scale    (2020-11-17 15:18:26)
1 = Useless
5 = Useful
(Importance)</t>
        </r>
      </text>
    </comment>
    <comment ref="BC2" authorId="0" shapeId="0" xr:uid="{00000000-0006-0000-0000-00001B000000}">
      <text>
        <r>
          <rPr>
            <sz val="10"/>
            <color rgb="FF000000"/>
            <rFont val="Arial"/>
          </rPr>
          <t>======
ID#AAAAKqTxIxg
els61d    (2020-11-17 15:18:26)
Deduced from columns containing Spanish scores for modern, Influential &amp; useful.</t>
        </r>
      </text>
    </comment>
    <comment ref="BD2" authorId="0" shapeId="0" xr:uid="{00000000-0006-0000-0000-00004E000000}">
      <text>
        <r>
          <rPr>
            <sz val="10"/>
            <color rgb="FF000000"/>
            <rFont val="Arial"/>
          </rPr>
          <t>======
ID#AAAAKqTxIuQ
els61d    (2020-11-17 15:18:26)
1 = &lt; 3.5
2 = 3.6 - 4.0
3 = 4.1 - 4.5
4 = 4.6 - 5.0</t>
        </r>
      </text>
    </comment>
    <comment ref="BE2" authorId="0" shapeId="0" xr:uid="{00000000-0006-0000-0000-000026000000}">
      <text>
        <r>
          <rPr>
            <sz val="10"/>
            <color rgb="FF000000"/>
            <rFont val="Arial"/>
          </rPr>
          <t>======
ID#AAAAKqTxIw0
Scale    (2020-11-17 15:18:26)
1 = unfriendly
 5 = friendly
(Affective)</t>
        </r>
      </text>
    </comment>
    <comment ref="BF2" authorId="0" shapeId="0" xr:uid="{00000000-0006-0000-0000-000079000000}">
      <text>
        <r>
          <rPr>
            <sz val="10"/>
            <color rgb="FF000000"/>
            <rFont val="Arial"/>
          </rPr>
          <t>======
ID#AAAAKqTxIrg
Scale    (2020-11-17 15:18:26)
1 = Uninspiring
5 = Inspiring
(Affective)</t>
        </r>
      </text>
    </comment>
    <comment ref="BG2" authorId="0" shapeId="0" xr:uid="{00000000-0006-0000-0000-000065000000}">
      <text>
        <r>
          <rPr>
            <sz val="10"/>
            <color rgb="FF000000"/>
            <rFont val="Arial"/>
          </rPr>
          <t>======
ID#AAAAKqTxIsw
Scale    (2020-11-17 15:18:26)
1 = Ugly
5 = Beautiful
(Affective)</t>
        </r>
      </text>
    </comment>
    <comment ref="BH2" authorId="0" shapeId="0" xr:uid="{00000000-0006-0000-0000-00000B000000}">
      <text>
        <r>
          <rPr>
            <sz val="10"/>
            <color rgb="FF000000"/>
            <rFont val="Arial"/>
          </rPr>
          <t>======
ID#AAAAKqTxIyk
els61d    (2020-11-17 15:18:26)
Deduced from columns containing Spanish scores for friendly, inspiring &amp; beautiful.</t>
        </r>
      </text>
    </comment>
    <comment ref="BI2" authorId="0" shapeId="0" xr:uid="{00000000-0006-0000-0000-000070000000}">
      <text>
        <r>
          <rPr>
            <sz val="10"/>
            <color rgb="FF000000"/>
            <rFont val="Arial"/>
          </rPr>
          <t>======
ID#AAAAKqTxIsI
els61d    (2020-11-17 15:18:26)
1 = &lt; 3.5
2 = 3.6 - 4.0
3 = 4.1 - 4.5
4 = 4.6 - 5.0</t>
        </r>
      </text>
    </comment>
    <comment ref="BJ2" authorId="0" shapeId="0" xr:uid="{00000000-0006-0000-0000-00001F000000}">
      <text>
        <r>
          <rPr>
            <sz val="10"/>
            <color rgb="FF000000"/>
            <rFont val="Arial"/>
          </rPr>
          <t>======
ID#AAAAKqTxIxU
els61d    (2020-11-17 15:18:26)
Deduced from columns containing all Spanish scores-referring to question 17.</t>
        </r>
      </text>
    </comment>
    <comment ref="BK2" authorId="0" shapeId="0" xr:uid="{00000000-0006-0000-0000-00005B000000}">
      <text>
        <r>
          <rPr>
            <sz val="10"/>
            <color rgb="FF000000"/>
            <rFont val="Arial"/>
          </rPr>
          <t>======
ID#AAAAKqTxItg
els61d    (2020-11-17 15:18:26)
1 = &lt; 3.5
2 = 3.6 - 4.0
3 = 4.1 - 4.5
4 = 4.6 - 5.0</t>
        </r>
      </text>
    </comment>
    <comment ref="BL2" authorId="0" shapeId="0" xr:uid="{00000000-0006-0000-0000-00008D000000}">
      <text>
        <r>
          <rPr>
            <sz val="10"/>
            <color rgb="FF000000"/>
            <rFont val="Arial"/>
          </rPr>
          <t>======
ID#AAAAKqTxIqU
Jonathan Stammers    (2020-11-17 15:18:26)
1 = Argentinian
2 = Welsh
3 = Patagonian
4 = South American
5 = Other (enter as comment)</t>
        </r>
      </text>
    </comment>
    <comment ref="BM2" authorId="0" shapeId="0" xr:uid="{00000000-0006-0000-0000-00008C000000}">
      <text>
        <r>
          <rPr>
            <sz val="10"/>
            <color rgb="FF000000"/>
            <rFont val="Arial"/>
          </rPr>
          <t>======
ID#AAAAKqTxIqY
Jonathan Stammers    (2020-11-17 15:18:26)
1 = Strongly Disagree
2 = Disagree
3 = Neither
4 = Agree
5 = Strongly Agree</t>
        </r>
      </text>
    </comment>
    <comment ref="BN2" authorId="0" shapeId="0" xr:uid="{00000000-0006-0000-0000-000029000000}">
      <text>
        <r>
          <rPr>
            <sz val="10"/>
            <color rgb="FF000000"/>
            <rFont val="Arial"/>
          </rPr>
          <t>======
ID#AAAAKqTxIwk
Jonathan Stammers    (2020-11-17 15:18:26)
1 = Strongly Disagree
2 = Disagree
3 = Neither
4 = Agree
5 = Strongly Agree</t>
        </r>
      </text>
    </comment>
    <comment ref="AF3" authorId="0" shapeId="0" xr:uid="{00000000-0006-0000-0000-000099000000}">
      <text>
        <r>
          <rPr>
            <sz val="10"/>
            <color rgb="FF000000"/>
            <rFont val="Arial"/>
          </rPr>
          <t>======
ID#AAAAKqTxIpo
elpbaa    (2020-11-17 15:18:26)
And English</t>
        </r>
      </text>
    </comment>
    <comment ref="BL3" authorId="0" shapeId="0" xr:uid="{00000000-0006-0000-0000-000066000000}">
      <text>
        <r>
          <rPr>
            <sz val="10"/>
            <color rgb="FF000000"/>
            <rFont val="Arial"/>
          </rPr>
          <t>======
ID#AAAAKqTxIss
elpb78    (2020-11-17 15:18:26)
second option welsh</t>
        </r>
      </text>
    </comment>
    <comment ref="Q5" authorId="0" shapeId="0" xr:uid="{00000000-0006-0000-0000-000091000000}">
      <text>
        <r>
          <rPr>
            <sz val="10"/>
            <color rgb="FF000000"/>
            <rFont val="Arial"/>
          </rPr>
          <t>======
ID#AAAAKqTxIqA
elpbaa    (2020-11-17 15:18:26)
She heard Welsh since she was a child at home. She used some sentences in Welsh with her friends. She uses it more since she got married as Welsh is the home language.</t>
        </r>
      </text>
    </comment>
    <comment ref="Y5" authorId="0" shapeId="0" xr:uid="{00000000-0006-0000-0000-000068000000}">
      <text>
        <r>
          <rPr>
            <sz val="10"/>
            <color rgb="FF000000"/>
            <rFont val="Arial"/>
          </rPr>
          <t>======
ID#AAAAKqTxIsk
elpbaa    (2020-11-17 15:18:26)
And also English.</t>
        </r>
      </text>
    </comment>
    <comment ref="AF5" authorId="0" shapeId="0" xr:uid="{00000000-0006-0000-0000-00003F000000}">
      <text>
        <r>
          <rPr>
            <sz val="10"/>
            <color rgb="FF000000"/>
            <rFont val="Arial"/>
          </rPr>
          <t>======
ID#AAAAKqTxIvQ
elpbaa    (2020-11-17 15:18:26)
Also English and French.</t>
        </r>
      </text>
    </comment>
    <comment ref="AE6" authorId="0" shapeId="0" xr:uid="{00000000-0006-0000-0000-000047000000}">
      <text>
        <r>
          <rPr>
            <sz val="10"/>
            <color rgb="FF000000"/>
            <rFont val="Arial"/>
          </rPr>
          <t>======
ID#AAAAKqTxIuo
elpbaa    (2020-11-17 15:18:26)
English</t>
        </r>
      </text>
    </comment>
    <comment ref="AF6" authorId="0" shapeId="0" xr:uid="{00000000-0006-0000-0000-000081000000}">
      <text>
        <r>
          <rPr>
            <sz val="10"/>
            <color rgb="FF000000"/>
            <rFont val="Arial"/>
          </rPr>
          <t>======
ID#AAAAKqTxIrI
elpbaa    (2020-11-17 15:18:26)
English and Welsh</t>
        </r>
      </text>
    </comment>
    <comment ref="Q9" authorId="0" shapeId="0" xr:uid="{00000000-0006-0000-0000-000001000000}">
      <text>
        <r>
          <rPr>
            <sz val="10"/>
            <color rgb="FF000000"/>
            <rFont val="Arial"/>
          </rPr>
          <t>======
ID#AAAAKqTxIzE
elpbaa    (2020-11-17 15:18:26)
But he re-learned it as an adult.</t>
        </r>
      </text>
    </comment>
    <comment ref="S9" authorId="0" shapeId="0" xr:uid="{00000000-0006-0000-0000-000031000000}">
      <text>
        <r>
          <rPr>
            <sz val="10"/>
            <color rgb="FF000000"/>
            <rFont val="Arial"/>
          </rPr>
          <t>======
ID#AAAAKqTxIwI
elpbaa    (2020-11-17 15:18:26)
But see previous comment.</t>
        </r>
      </text>
    </comment>
    <comment ref="Q10" authorId="0" shapeId="0" xr:uid="{00000000-0006-0000-0000-000051000000}">
      <text>
        <r>
          <rPr>
            <sz val="10"/>
            <color rgb="FF000000"/>
            <rFont val="Arial"/>
          </rPr>
          <t>======
ID#AAAAKqTxIuE
elpbaa    (2020-11-17 15:18:26)
she does not speak Welsh.</t>
        </r>
      </text>
    </comment>
    <comment ref="R10" authorId="0" shapeId="0" xr:uid="{00000000-0006-0000-0000-000077000000}">
      <text>
        <r>
          <rPr>
            <sz val="10"/>
            <color rgb="FF000000"/>
            <rFont val="Arial"/>
          </rPr>
          <t>======
ID#AAAAKqTxIrw
elpbaa    (2020-11-17 15:18:26)
Although she marks option "escuela primaria" as well.</t>
        </r>
      </text>
    </comment>
    <comment ref="AT11" authorId="0" shapeId="0" xr:uid="{00000000-0006-0000-0000-000016000000}">
      <text>
        <r>
          <rPr>
            <sz val="10"/>
            <color rgb="FF000000"/>
            <rFont val="Arial"/>
          </rPr>
          <t>======
ID#AAAAKqTxIxw
elpbaa    (2020-11-17 15:18:26)
Left blank</t>
        </r>
      </text>
    </comment>
    <comment ref="BL11" authorId="0" shapeId="0" xr:uid="{00000000-0006-0000-0000-000083000000}">
      <text>
        <r>
          <rPr>
            <sz val="10"/>
            <color rgb="FF000000"/>
            <rFont val="Arial"/>
          </rPr>
          <t>======
ID#AAAAKqTxIq8
elpbaa    (2020-11-17 15:18:26)
First option Argentinian
Second option Patagonian</t>
        </r>
      </text>
    </comment>
    <comment ref="BL12" authorId="0" shapeId="0" xr:uid="{00000000-0006-0000-0000-000075000000}">
      <text>
        <r>
          <rPr>
            <sz val="10"/>
            <color rgb="FF000000"/>
            <rFont val="Arial"/>
          </rPr>
          <t>======
ID#AAAAKqTxIr0
elpbaa    (2020-11-17 15:18:26)
First option Argentinian
Second option Welsh</t>
        </r>
      </text>
    </comment>
    <comment ref="BL13" authorId="0" shapeId="0" xr:uid="{00000000-0006-0000-0000-000036000000}">
      <text>
        <r>
          <rPr>
            <sz val="10"/>
            <color rgb="FF000000"/>
            <rFont val="Arial"/>
          </rPr>
          <t>======
ID#AAAAKqTxIvw
elpbaa    (2020-11-17 15:18:26)
First option Patagonia
Second option Welsh
Thrid option Argentinian</t>
        </r>
      </text>
    </comment>
    <comment ref="A14" authorId="0" shapeId="0" xr:uid="{00000000-0006-0000-0000-00000D000000}">
      <text>
        <r>
          <rPr>
            <sz val="10"/>
            <color rgb="FF000000"/>
            <rFont val="Arial"/>
          </rPr>
          <t>======
ID#AAAAKqTxIyY
Microsoft Office User    (2020-11-17 15:18:26)
Presumably this person should be removed from list of participants as recording did not work.</t>
        </r>
      </text>
    </comment>
    <comment ref="BN14" authorId="0" shapeId="0" xr:uid="{00000000-0006-0000-0000-00009A000000}">
      <text>
        <r>
          <rPr>
            <sz val="10"/>
            <color rgb="FF000000"/>
            <rFont val="Arial"/>
          </rPr>
          <t>======
ID#AAAAKqTxIpg
elpb78    (2020-11-17 15:18:26)
The participant wrote: people can do it when necessary</t>
        </r>
      </text>
    </comment>
    <comment ref="AN18" authorId="0" shapeId="0" xr:uid="{00000000-0006-0000-0000-000089000000}">
      <text>
        <r>
          <rPr>
            <sz val="10"/>
            <color rgb="FF000000"/>
            <rFont val="Arial"/>
          </rPr>
          <t>======
ID#AAAAKqTxIqo
elpb78    (2020-11-17 15:18:26)
no answer was given</t>
        </r>
      </text>
    </comment>
    <comment ref="AO18" authorId="0" shapeId="0" xr:uid="{00000000-0006-0000-0000-000022000000}">
      <text>
        <r>
          <rPr>
            <sz val="10"/>
            <color rgb="FF000000"/>
            <rFont val="Arial"/>
          </rPr>
          <t>======
ID#AAAAKqTxIxE
elpb78    (2020-11-17 15:18:26)
no answer was given</t>
        </r>
      </text>
    </comment>
    <comment ref="AS18" authorId="0" shapeId="0" xr:uid="{00000000-0006-0000-0000-000008000000}">
      <text>
        <r>
          <rPr>
            <sz val="10"/>
            <color rgb="FF000000"/>
            <rFont val="Arial"/>
          </rPr>
          <t>======
ID#AAAAKqTxIyo
elpb78    (2020-11-17 15:18:26)
no answer was given</t>
        </r>
      </text>
    </comment>
    <comment ref="AT18" authorId="0" shapeId="0" xr:uid="{00000000-0006-0000-0000-00005C000000}">
      <text>
        <r>
          <rPr>
            <sz val="10"/>
            <color rgb="FF000000"/>
            <rFont val="Arial"/>
          </rPr>
          <t>======
ID#AAAAKqTxItY
elpb78    (2020-11-17 15:18:26)
no answer was given</t>
        </r>
      </text>
    </comment>
    <comment ref="AW18" authorId="0" shapeId="0" xr:uid="{00000000-0006-0000-0000-00006A000000}">
      <text>
        <r>
          <rPr>
            <sz val="10"/>
            <color rgb="FF000000"/>
            <rFont val="Arial"/>
          </rPr>
          <t>======
ID#AAAAKqTxIsY
elpb78    (2020-11-17 15:18:26)
The result cannot be taken into account</t>
        </r>
      </text>
    </comment>
    <comment ref="BL18" authorId="0" shapeId="0" xr:uid="{00000000-0006-0000-0000-000044000000}">
      <text>
        <r>
          <rPr>
            <sz val="10"/>
            <color rgb="FF000000"/>
            <rFont val="Arial"/>
          </rPr>
          <t>======
ID#AAAAKqTxIu0
elpb78    (2020-11-17 15:18:26)
First option Argentinian
Second option welsh</t>
        </r>
      </text>
    </comment>
    <comment ref="S20" authorId="0" shapeId="0" xr:uid="{00000000-0006-0000-0000-000042000000}">
      <text>
        <r>
          <rPr>
            <sz val="10"/>
            <color rgb="FF000000"/>
            <rFont val="Arial"/>
          </rPr>
          <t>======
ID#AAAAKqTxIvA
elpbaa    (2020-11-17 15:18:26)
elpbaa:
but family language seems to have been Spanish.</t>
        </r>
      </text>
    </comment>
    <comment ref="Q23" authorId="0" shapeId="0" xr:uid="{00000000-0006-0000-0000-000056000000}">
      <text>
        <r>
          <rPr>
            <sz val="10"/>
            <color rgb="FF000000"/>
            <rFont val="Arial"/>
          </rPr>
          <t>======
ID#AAAAKqTxItw
elpbaa    (2020-11-17 15:18:26)
But she states that Welsh was never the language at home</t>
        </r>
      </text>
    </comment>
    <comment ref="T23" authorId="0" shapeId="0" xr:uid="{00000000-0006-0000-0000-000053000000}">
      <text>
        <r>
          <rPr>
            <sz val="10"/>
            <color rgb="FF000000"/>
            <rFont val="Arial"/>
          </rPr>
          <t>======
ID#AAAAKqTxIt8
elpbaa    (2020-11-17 15:18:26)
See previous commet. Welsh was not the home language.</t>
        </r>
      </text>
    </comment>
    <comment ref="BL23" authorId="0" shapeId="0" xr:uid="{00000000-0006-0000-0000-00000C000000}">
      <text>
        <r>
          <rPr>
            <sz val="10"/>
            <color rgb="FF000000"/>
            <rFont val="Arial"/>
          </rPr>
          <t>======
ID#AAAAKqTxIyc
elpbaa    (2020-11-17 15:18:26)
1) Argentino
2) Galés</t>
        </r>
      </text>
    </comment>
    <comment ref="BL24" authorId="0" shapeId="0" xr:uid="{00000000-0006-0000-0000-000050000000}">
      <text>
        <r>
          <rPr>
            <sz val="10"/>
            <color rgb="FF000000"/>
            <rFont val="Arial"/>
          </rPr>
          <t>======
ID#AAAAKqTxIuI
elpbaa    (2020-11-17 15:18:26)
Argentinian - Patagonian. Further specified: Patagonian with Welsh roots.</t>
        </r>
      </text>
    </comment>
    <comment ref="BL25" authorId="0" shapeId="0" xr:uid="{00000000-0006-0000-0000-000098000000}">
      <text>
        <r>
          <rPr>
            <sz val="10"/>
            <color rgb="FF000000"/>
            <rFont val="Arial"/>
          </rPr>
          <t>======
ID#AAAAKqTxIpk
elpbaa    (2020-11-17 15:18:26)
The participant wrote:  Half Welsh, half Argentinian</t>
        </r>
      </text>
    </comment>
    <comment ref="X26" authorId="0" shapeId="0" xr:uid="{00000000-0006-0000-0000-000011000000}">
      <text>
        <r>
          <rPr>
            <sz val="10"/>
            <color rgb="FF000000"/>
            <rFont val="Arial"/>
          </rPr>
          <t>======
ID#AAAAKqTxIyQ
elpbaa    (2020-11-17 15:18:26)
Welsh and English</t>
        </r>
      </text>
    </comment>
    <comment ref="AF27" authorId="0" shapeId="0" xr:uid="{00000000-0006-0000-0000-000045000000}">
      <text>
        <r>
          <rPr>
            <sz val="10"/>
            <color rgb="FF000000"/>
            <rFont val="Arial"/>
          </rPr>
          <t>======
ID#AAAAKqTxIu4
elpbaa    (2020-11-17 15:18:26)
And English</t>
        </r>
      </text>
    </comment>
    <comment ref="K28" authorId="0" shapeId="0" xr:uid="{00000000-0006-0000-0000-000048000000}">
      <text>
        <r>
          <rPr>
            <sz val="10"/>
            <color rgb="FF000000"/>
            <rFont val="Arial"/>
          </rPr>
          <t>======
ID#AAAAKqTxIus
els040    (2020-11-17 15:18:26)
Runs the museum with her nephew</t>
        </r>
      </text>
    </comment>
    <comment ref="N28" authorId="0" shapeId="0" xr:uid="{00000000-0006-0000-0000-000094000000}">
      <text>
        <r>
          <rPr>
            <sz val="10"/>
            <color rgb="FF000000"/>
            <rFont val="Arial"/>
          </rPr>
          <t>======
ID#AAAAKqTxIp4
Microsoft Office User    (2020-11-17 15:18:26)
La Pampa and Misiones seem to be separate provinces</t>
        </r>
      </text>
    </comment>
    <comment ref="N30" authorId="0" shapeId="0" xr:uid="{00000000-0006-0000-0000-000090000000}">
      <text>
        <r>
          <rPr>
            <sz val="10"/>
            <color rgb="FF000000"/>
            <rFont val="Arial"/>
          </rPr>
          <t>======
ID#AAAAKqTxIqM
Microsoft Office User    (2020-11-17 15:18:26)
Chacra as in 27L may be semi-rural area of Gaiman</t>
        </r>
      </text>
    </comment>
    <comment ref="H31" authorId="0" shapeId="0" xr:uid="{00000000-0006-0000-0000-000062000000}">
      <text>
        <r>
          <rPr>
            <sz val="10"/>
            <color rgb="FF000000"/>
            <rFont val="Arial"/>
          </rPr>
          <t>======
ID#AAAAKqTxItA
Microsoft Office User    (2020-11-17 15:18:26)
Check original questionnaire for 042 BER</t>
        </r>
      </text>
    </comment>
    <comment ref="BL32" authorId="0" shapeId="0" xr:uid="{00000000-0006-0000-0000-000041000000}">
      <text>
        <r>
          <rPr>
            <sz val="10"/>
            <color rgb="FF000000"/>
            <rFont val="Arial"/>
          </rPr>
          <t>======
ID#AAAAKqTxIvE
elpbaa    (2020-11-17 15:18:26)
Argentinian and Welsh options were selected</t>
        </r>
      </text>
    </comment>
    <comment ref="BL33" authorId="0" shapeId="0" xr:uid="{00000000-0006-0000-0000-000028000000}">
      <text>
        <r>
          <rPr>
            <sz val="10"/>
            <color rgb="FF000000"/>
            <rFont val="Arial"/>
          </rPr>
          <t>======
ID#AAAAKqTxIws
elpbaa    (2020-11-17 15:18:26)
Patagonian an d Argentinian option were selected</t>
        </r>
      </text>
    </comment>
    <comment ref="BL34" authorId="0" shapeId="0" xr:uid="{00000000-0006-0000-0000-000013000000}">
      <text>
        <r>
          <rPr>
            <sz val="10"/>
            <color rgb="FF000000"/>
            <rFont val="Arial"/>
          </rPr>
          <t>======
ID#AAAAKqTxIyE
elpb78    (2020-11-17 15:18:26)
the participant choose Argentino and Patagonico</t>
        </r>
      </text>
    </comment>
    <comment ref="BL35" authorId="0" shapeId="0" xr:uid="{00000000-0006-0000-0000-000034000000}">
      <text>
        <r>
          <rPr>
            <sz val="10"/>
            <color rgb="FF000000"/>
            <rFont val="Arial"/>
          </rPr>
          <t>======
ID#AAAAKqTxIv0
elpb78    (2020-11-17 15:18:26)
the participant manifested that in second place she considered herself Patagonian</t>
        </r>
      </text>
    </comment>
    <comment ref="Q36" authorId="0" shapeId="0" xr:uid="{00000000-0006-0000-0000-00008B000000}">
      <text>
        <r>
          <rPr>
            <sz val="10"/>
            <color rgb="FF000000"/>
            <rFont val="Arial"/>
          </rPr>
          <t>======
ID#AAAAKqTxIqg
elpbaa    (2020-11-17 15:18:26)
Options 1) and 3) (Primary school) marked.</t>
        </r>
      </text>
    </comment>
    <comment ref="AO36" authorId="0" shapeId="0" xr:uid="{00000000-0006-0000-0000-000086000000}">
      <text>
        <r>
          <rPr>
            <sz val="10"/>
            <color rgb="FF000000"/>
            <rFont val="Arial"/>
          </rPr>
          <t>======
ID#AAAAKqTxIqs
elpbaa    (2020-11-17 15:18:26)
Left blank</t>
        </r>
      </text>
    </comment>
    <comment ref="BL38" authorId="0" shapeId="0" xr:uid="{00000000-0006-0000-0000-000035000000}">
      <text>
        <r>
          <rPr>
            <sz val="10"/>
            <color rgb="FF000000"/>
            <rFont val="Arial"/>
          </rPr>
          <t>======
ID#AAAAKqTxIv4
elpb78    (2020-11-17 15:18:26)
the participant choose 1, 3 and 4</t>
        </r>
      </text>
    </comment>
    <comment ref="E40" authorId="0" shapeId="0" xr:uid="{00000000-0006-0000-0000-000033000000}">
      <text>
        <r>
          <rPr>
            <sz val="10"/>
            <color rgb="FF000000"/>
            <rFont val="Arial"/>
          </rPr>
          <t>======
ID#AAAAKqTxIv8
elpbaa    (2020-11-17 15:18:26)
She starts in Welsh but changes to Spanish halfway through the questionnaire.</t>
        </r>
      </text>
    </comment>
    <comment ref="BL41" authorId="0" shapeId="0" xr:uid="{00000000-0006-0000-0000-00002D000000}">
      <text>
        <r>
          <rPr>
            <sz val="10"/>
            <color rgb="FF000000"/>
            <rFont val="Arial"/>
          </rPr>
          <t>======
ID#AAAAKqTxIwQ
elpbaa    (2020-11-17 15:18:26)
Argentinian &amp; Patagonian options were selected</t>
        </r>
      </text>
    </comment>
    <comment ref="AF42" authorId="0" shapeId="0" xr:uid="{00000000-0006-0000-0000-000097000000}">
      <text>
        <r>
          <rPr>
            <sz val="10"/>
            <color rgb="FF000000"/>
            <rFont val="Arial"/>
          </rPr>
          <t>======
ID#AAAAKqTxIps
elpbaa    (2020-11-17 15:18:26)
Not provided, but assumed it is Spanish like everyone in this area</t>
        </r>
      </text>
    </comment>
    <comment ref="BL43" authorId="0" shapeId="0" xr:uid="{00000000-0006-0000-0000-000067000000}">
      <text>
        <r>
          <rPr>
            <sz val="10"/>
            <color rgb="FF000000"/>
            <rFont val="Arial"/>
          </rPr>
          <t>======
ID#AAAAKqTxIs0
elpb78    (2020-11-17 15:18:26)
second option  Patagonian</t>
        </r>
      </text>
    </comment>
    <comment ref="BL47" authorId="0" shapeId="0" xr:uid="{00000000-0006-0000-0000-000082000000}">
      <text>
        <r>
          <rPr>
            <sz val="10"/>
            <color rgb="FF000000"/>
            <rFont val="Arial"/>
          </rPr>
          <t>======
ID#AAAAKqTxIrA
elpb78    (2020-11-17 15:18:26)
the participant manifested that in second place she considered herself Welsh</t>
        </r>
      </text>
    </comment>
    <comment ref="BL49" authorId="0" shapeId="0" xr:uid="{00000000-0006-0000-0000-000005000000}">
      <text>
        <r>
          <rPr>
            <sz val="10"/>
            <color rgb="FF000000"/>
            <rFont val="Arial"/>
          </rPr>
          <t>======
ID#AAAAKqTxIy8
elpbaa    (2020-11-17 15:18:26)
First option Argentinian
Second option Patagonian</t>
        </r>
      </text>
    </comment>
    <comment ref="L52" authorId="0" shapeId="0" xr:uid="{00000000-0006-0000-0000-000003000000}">
      <text>
        <r>
          <rPr>
            <sz val="10"/>
            <color rgb="FF000000"/>
            <rFont val="Arial"/>
          </rPr>
          <t>======
ID#AAAAKqTxIzA
els040    (2020-11-17 15:18:26)
Margaret recorded him on his farm</t>
        </r>
      </text>
    </comment>
    <comment ref="AF52" authorId="0" shapeId="0" xr:uid="{00000000-0006-0000-0000-00008E000000}">
      <text>
        <r>
          <rPr>
            <sz val="10"/>
            <color rgb="FF000000"/>
            <rFont val="Arial"/>
          </rPr>
          <t>======
ID#AAAAKqTxIqQ
elpb78    (2020-11-17 15:18:26)
The participant selected the option "castellano" and wrote "un año" (one year)</t>
        </r>
      </text>
    </comment>
    <comment ref="AO52" authorId="0" shapeId="0" xr:uid="{00000000-0006-0000-0000-00001E000000}">
      <text>
        <r>
          <rPr>
            <sz val="10"/>
            <color rgb="FF000000"/>
            <rFont val="Arial"/>
          </rPr>
          <t>======
ID#AAAAKqTxIxQ
elpb78    (2020-11-17 15:18:26)
no answer was given</t>
        </r>
      </text>
    </comment>
    <comment ref="AR52" authorId="0" shapeId="0" xr:uid="{00000000-0006-0000-0000-00003D000000}">
      <text>
        <r>
          <rPr>
            <sz val="10"/>
            <color rgb="FF000000"/>
            <rFont val="Arial"/>
          </rPr>
          <t>======
ID#AAAAKqTxIvI
elpb78    (2020-11-17 15:18:26)
the result cannot be taken into account because there is one missing answer</t>
        </r>
      </text>
    </comment>
    <comment ref="AY52" authorId="0" shapeId="0" xr:uid="{00000000-0006-0000-0000-00004D000000}">
      <text>
        <r>
          <rPr>
            <sz val="10"/>
            <color rgb="FF000000"/>
            <rFont val="Arial"/>
          </rPr>
          <t>======
ID#AAAAKqTxIuU
elpb78    (2020-11-17 15:18:26)
the result cannot be taken into account because there is one missing answer</t>
        </r>
      </text>
    </comment>
    <comment ref="BL54" authorId="0" shapeId="0" xr:uid="{00000000-0006-0000-0000-00007B000000}">
      <text>
        <r>
          <rPr>
            <sz val="10"/>
            <color rgb="FF000000"/>
            <rFont val="Arial"/>
          </rPr>
          <t>======
ID#AAAAKqTxIrY
elpbaa    (2020-11-17 15:18:26)
Patagonian and Welsh options were selected</t>
        </r>
      </text>
    </comment>
    <comment ref="M55" authorId="0" shapeId="0" xr:uid="{00000000-0006-0000-0000-00001C000000}">
      <text>
        <r>
          <rPr>
            <sz val="10"/>
            <color rgb="FF000000"/>
            <rFont val="Arial"/>
          </rPr>
          <t>======
ID#AAAAKqTxIxY
elpb78    (2020-11-17 15:18:26)
The participant only gives this information</t>
        </r>
      </text>
    </comment>
    <comment ref="AS56" authorId="0" shapeId="0" xr:uid="{00000000-0006-0000-0000-000012000000}">
      <text>
        <r>
          <rPr>
            <sz val="10"/>
            <color rgb="FF000000"/>
            <rFont val="Arial"/>
          </rPr>
          <t>======
ID#AAAAKqTxIyA
elpb78    (2020-11-17 15:18:26)
no answer was given</t>
        </r>
      </text>
    </comment>
    <comment ref="AT56" authorId="0" shapeId="0" xr:uid="{00000000-0006-0000-0000-00004C000000}">
      <text>
        <r>
          <rPr>
            <sz val="10"/>
            <color rgb="FF000000"/>
            <rFont val="Arial"/>
          </rPr>
          <t>======
ID#AAAAKqTxIuc
elpb78    (2020-11-17 15:18:26)
no answer was given</t>
        </r>
      </text>
    </comment>
    <comment ref="AW56" authorId="0" shapeId="0" xr:uid="{00000000-0006-0000-0000-00009C000000}">
      <text>
        <r>
          <rPr>
            <sz val="10"/>
            <color rgb="FF000000"/>
            <rFont val="Arial"/>
          </rPr>
          <t>======
ID#AAAAKqTxIpY
elpb78    (2020-11-17 15:18:26)
the result cannot be taken into account because there are two missing answer</t>
        </r>
      </text>
    </comment>
    <comment ref="AY56" authorId="0" shapeId="0" xr:uid="{00000000-0006-0000-0000-000069000000}">
      <text>
        <r>
          <rPr>
            <sz val="10"/>
            <color rgb="FF000000"/>
            <rFont val="Arial"/>
          </rPr>
          <t>======
ID#AAAAKqTxIso
elpb78    (2020-11-17 15:18:26)
the participant did not answer to all the categories, therefore this variable should not be taken into account</t>
        </r>
      </text>
    </comment>
    <comment ref="BL56" authorId="0" shapeId="0" xr:uid="{00000000-0006-0000-0000-00008A000000}">
      <text>
        <r>
          <rPr>
            <sz val="10"/>
            <color rgb="FF000000"/>
            <rFont val="Arial"/>
          </rPr>
          <t>======
ID#AAAAKqTxIqc
elpb78    (2020-11-17 15:18:26)
the participant also selected option 3, but highlighted  option 1. So we could assume this is the preferred  option.</t>
        </r>
      </text>
    </comment>
    <comment ref="AP57" authorId="0" shapeId="0" xr:uid="{00000000-0006-0000-0000-000074000000}">
      <text>
        <r>
          <rPr>
            <sz val="10"/>
            <color rgb="FF000000"/>
            <rFont val="Arial"/>
          </rPr>
          <t>======
ID#AAAAKqTxIr4
elpb78    (2020-11-17 15:18:26)
She did not answer</t>
        </r>
      </text>
    </comment>
    <comment ref="AR57" authorId="0" shapeId="0" xr:uid="{00000000-0006-0000-0000-000063000000}">
      <text>
        <r>
          <rPr>
            <sz val="10"/>
            <color rgb="FF000000"/>
            <rFont val="Arial"/>
          </rPr>
          <t>======
ID#AAAAKqTxIs8
elpb78    (2020-11-17 15:18:26)
the result cannot be taken into account because there is one missing answer</t>
        </r>
      </text>
    </comment>
    <comment ref="AU57" authorId="0" shapeId="0" xr:uid="{00000000-0006-0000-0000-000021000000}">
      <text>
        <r>
          <rPr>
            <sz val="10"/>
            <color rgb="FF000000"/>
            <rFont val="Arial"/>
          </rPr>
          <t>======
ID#AAAAKqTxIxA
elpb78    (2020-11-17 15:18:26)
She did not answer</t>
        </r>
      </text>
    </comment>
    <comment ref="AW57" authorId="0" shapeId="0" xr:uid="{00000000-0006-0000-0000-00008F000000}">
      <text>
        <r>
          <rPr>
            <sz val="10"/>
            <color rgb="FF000000"/>
            <rFont val="Arial"/>
          </rPr>
          <t>======
ID#AAAAKqTxIqI
elpb78    (2020-11-17 15:18:26)
the result cannot be taken into account because there is one missing answer</t>
        </r>
      </text>
    </comment>
    <comment ref="AX57" authorId="0" shapeId="0" xr:uid="{00000000-0006-0000-0000-000037000000}">
      <text>
        <r>
          <rPr>
            <sz val="10"/>
            <color rgb="FF000000"/>
            <rFont val="Arial"/>
          </rPr>
          <t>======
ID#AAAAKqTxIvo
elpb78    (2020-11-17 15:18:26)
the result cannot be taken into account because there is one missing answer</t>
        </r>
      </text>
    </comment>
    <comment ref="AY57" authorId="0" shapeId="0" xr:uid="{00000000-0006-0000-0000-00007D000000}">
      <text>
        <r>
          <rPr>
            <sz val="10"/>
            <color rgb="FF000000"/>
            <rFont val="Arial"/>
          </rPr>
          <t>======
ID#AAAAKqTxIrU
elpb78    (2020-11-17 15:18:26)
the result cannot be taken into account because there is one missing answer</t>
        </r>
      </text>
    </comment>
    <comment ref="BL58" authorId="0" shapeId="0" xr:uid="{00000000-0006-0000-0000-000080000000}">
      <text>
        <r>
          <rPr>
            <sz val="10"/>
            <color rgb="FF000000"/>
            <rFont val="Arial"/>
          </rPr>
          <t>======
ID#AAAAKqTxIrE
elpbaa    (2020-11-17 15:18:26)
First option Argentinian
Second option Patagonian</t>
        </r>
      </text>
    </comment>
    <comment ref="B60" authorId="0" shapeId="0" xr:uid="{00000000-0006-0000-0000-000027000000}">
      <text>
        <r>
          <rPr>
            <sz val="10"/>
            <color rgb="FF000000"/>
            <rFont val="Arial"/>
          </rPr>
          <t>======
ID#AAAAKqTxIwo
Jon Stammers    (2020-11-17 15:18:26)
CON &amp; SAN originally entered the wrong way round.  CON is SAN's aunt, and is older</t>
        </r>
      </text>
    </comment>
    <comment ref="AF61" authorId="0" shapeId="0" xr:uid="{00000000-0006-0000-0000-000049000000}">
      <text>
        <r>
          <rPr>
            <sz val="10"/>
            <color rgb="FF000000"/>
            <rFont val="Arial"/>
          </rPr>
          <t>======
ID#AAAAKqTxIuw
elpb78    (2020-11-17 15:18:26)
and English</t>
        </r>
      </text>
    </comment>
    <comment ref="BL62" authorId="0" shapeId="0" xr:uid="{00000000-0006-0000-0000-00002E000000}">
      <text>
        <r>
          <rPr>
            <sz val="10"/>
            <color rgb="FF000000"/>
            <rFont val="Arial"/>
          </rPr>
          <t>======
ID#AAAAKqTxIwU
elpb78    (2020-11-17 15:18:26)
the participant wrote: half and half</t>
        </r>
      </text>
    </comment>
    <comment ref="BM62" authorId="0" shapeId="0" xr:uid="{00000000-0006-0000-0000-00002B000000}">
      <text>
        <r>
          <rPr>
            <sz val="10"/>
            <color rgb="FF000000"/>
            <rFont val="Arial"/>
          </rPr>
          <t>======
ID#AAAAKqTxIwc
elpb78    (2020-11-17 15:18:26)
In the spanish version the participant choose 2</t>
        </r>
      </text>
    </comment>
    <comment ref="BN62" authorId="0" shapeId="0" xr:uid="{00000000-0006-0000-0000-000010000000}">
      <text>
        <r>
          <rPr>
            <sz val="10"/>
            <color rgb="FF000000"/>
            <rFont val="Arial"/>
          </rPr>
          <t>======
ID#AAAAKqTxIyM
elpb78    (2020-11-17 15:18:26)
In the spanish version the participant selected 1</t>
        </r>
      </text>
    </comment>
    <comment ref="Q65" authorId="0" shapeId="0" xr:uid="{00000000-0006-0000-0000-00009B000000}">
      <text>
        <r>
          <rPr>
            <sz val="10"/>
            <color rgb="FF000000"/>
            <rFont val="Arial"/>
          </rPr>
          <t>======
ID#AAAAKqTxIpc
elpb78    (2020-11-17 15:18:26)
since 17 years-old</t>
        </r>
      </text>
    </comment>
    <comment ref="P66" authorId="0" shapeId="0" xr:uid="{00000000-0006-0000-0000-000017000000}">
      <text>
        <r>
          <rPr>
            <sz val="10"/>
            <color rgb="FF000000"/>
            <rFont val="Arial"/>
          </rPr>
          <t>======
ID#AAAAKqTxIx0
elpb78    (2020-11-17 15:18:26)
incomplete</t>
        </r>
      </text>
    </comment>
    <comment ref="BL67" authorId="0" shapeId="0" xr:uid="{00000000-0006-0000-0000-000023000000}">
      <text>
        <r>
          <rPr>
            <sz val="10"/>
            <color rgb="FF000000"/>
            <rFont val="Arial"/>
          </rPr>
          <t>======
ID#AAAAKqTxIxI
elpb78    (2020-11-17 15:18:26)
and second welsh</t>
        </r>
      </text>
    </comment>
    <comment ref="BL68" authorId="0" shapeId="0" xr:uid="{00000000-0006-0000-0000-000038000000}">
      <text>
        <r>
          <rPr>
            <sz val="10"/>
            <color rgb="FF000000"/>
            <rFont val="Arial"/>
          </rPr>
          <t>======
ID#AAAAKqTxIvs
elpb78    (2020-11-17 15:18:26)
second option  welsh</t>
        </r>
      </text>
    </comment>
    <comment ref="S69" authorId="0" shapeId="0" xr:uid="{00000000-0006-0000-0000-000014000000}">
      <text>
        <r>
          <rPr>
            <sz val="10"/>
            <color rgb="FF000000"/>
            <rFont val="Arial"/>
          </rPr>
          <t>======
ID#AAAAKqTxIx4
elpb78    (2020-11-17 15:18:26)
her first language must have been English as she was born in UK</t>
        </r>
      </text>
    </comment>
    <comment ref="W69" authorId="0" shapeId="0" xr:uid="{00000000-0006-0000-0000-000071000000}">
      <text>
        <r>
          <rPr>
            <sz val="10"/>
            <color rgb="FF000000"/>
            <rFont val="Arial"/>
          </rPr>
          <t>======
ID#AAAAKqTxIsM
elpb78    (2020-11-17 15:18:26)
English</t>
        </r>
      </text>
    </comment>
    <comment ref="X69" authorId="0" shapeId="0" xr:uid="{00000000-0006-0000-0000-00007F000000}">
      <text>
        <r>
          <rPr>
            <sz val="10"/>
            <color rgb="FF000000"/>
            <rFont val="Arial"/>
          </rPr>
          <t>======
ID#AAAAKqTxIrQ
elpb78    (2020-11-17 15:18:26)
English</t>
        </r>
      </text>
    </comment>
    <comment ref="Y69" authorId="0" shapeId="0" xr:uid="{00000000-0006-0000-0000-00003A000000}">
      <text>
        <r>
          <rPr>
            <sz val="10"/>
            <color rgb="FF000000"/>
            <rFont val="Arial"/>
          </rPr>
          <t>======
ID#AAAAKqTxIvc
elpb78    (2020-11-17 15:18:26)
English</t>
        </r>
      </text>
    </comment>
    <comment ref="AE69" authorId="0" shapeId="0" xr:uid="{00000000-0006-0000-0000-000076000000}">
      <text>
        <r>
          <rPr>
            <sz val="10"/>
            <color rgb="FF000000"/>
            <rFont val="Arial"/>
          </rPr>
          <t>======
ID#AAAAKqTxIrs
elpb78    (2020-11-17 15:18:26)
English</t>
        </r>
      </text>
    </comment>
    <comment ref="AF69" authorId="0" shapeId="0" xr:uid="{00000000-0006-0000-0000-000092000000}">
      <text>
        <r>
          <rPr>
            <sz val="10"/>
            <color rgb="FF000000"/>
            <rFont val="Arial"/>
          </rPr>
          <t>======
ID#AAAAKqTxIqE
elpb78    (2020-11-17 15:18:26)
English</t>
        </r>
      </text>
    </comment>
    <comment ref="R70" authorId="0" shapeId="0" xr:uid="{00000000-0006-0000-0000-000019000000}">
      <text>
        <r>
          <rPr>
            <sz val="10"/>
            <color rgb="FF000000"/>
            <rFont val="Arial"/>
          </rPr>
          <t>======
ID#AAAAKqTxIxk
elpb78    (2020-11-17 15:18:26)
the participant also choose No. 3</t>
        </r>
      </text>
    </comment>
    <comment ref="X70" authorId="0" shapeId="0" xr:uid="{00000000-0006-0000-0000-00003C000000}">
      <text>
        <r>
          <rPr>
            <sz val="10"/>
            <color rgb="FF000000"/>
            <rFont val="Arial"/>
          </rPr>
          <t>======
ID#AAAAKqTxIvk
elpb78    (2020-11-17 15:18:26)
and Saesneg</t>
        </r>
      </text>
    </comment>
    <comment ref="AI71" authorId="0" shapeId="0" xr:uid="{00000000-0006-0000-0000-00004A000000}">
      <text>
        <r>
          <rPr>
            <sz val="10"/>
            <color rgb="FF000000"/>
            <rFont val="Arial"/>
          </rPr>
          <t>======
ID#AAAAKqTxIug
elpb78    (2020-11-17 15:18:26)
some times in Welsh</t>
        </r>
      </text>
    </comment>
    <comment ref="C73" authorId="0" shapeId="0" xr:uid="{00000000-0006-0000-0000-00000E000000}">
      <text>
        <r>
          <rPr>
            <sz val="10"/>
            <color rgb="FF000000"/>
            <rFont val="Arial"/>
          </rPr>
          <t>======
ID#AAAAKqTxIyU
elpb78    (2020-11-17 15:18:26)
This participant filled in the questionnaire in both languages. And there are a couple of questions that don't match. See questions 19 and 20.</t>
        </r>
      </text>
    </comment>
    <comment ref="BL74" authorId="0" shapeId="0" xr:uid="{00000000-0006-0000-0000-00007A000000}">
      <text>
        <r>
          <rPr>
            <sz val="10"/>
            <color rgb="FF000000"/>
            <rFont val="Arial"/>
          </rPr>
          <t>======
ID#AAAAKqTxIrk
elpb78    (2020-11-17 15:18:26)
First option Argentinian
Second option Welsh
Thrid option Patagonian</t>
        </r>
      </text>
    </comment>
    <comment ref="BL75" authorId="0" shapeId="0" xr:uid="{00000000-0006-0000-0000-00001A000000}">
      <text>
        <r>
          <rPr>
            <sz val="10"/>
            <color rgb="FF000000"/>
            <rFont val="Arial"/>
          </rPr>
          <t>======
ID#AAAAKqTxIxo
elpbaa    (2020-11-17 15:18:26)
Patagonian and Welsh options were selected</t>
        </r>
      </text>
    </comment>
    <comment ref="Q76" authorId="0" shapeId="0" xr:uid="{00000000-0006-0000-0000-000020000000}">
      <text>
        <r>
          <rPr>
            <sz val="10"/>
            <color rgb="FF000000"/>
            <rFont val="Arial"/>
          </rPr>
          <t>======
ID#AAAAKqTxIxM
elpb78    (2020-11-17 15:18:26)
But listening to it since children because my dad spoke the language with her mom and siblings.</t>
        </r>
      </text>
    </comment>
    <comment ref="W80" authorId="0" shapeId="0" xr:uid="{00000000-0006-0000-0000-000043000000}">
      <text>
        <r>
          <rPr>
            <sz val="10"/>
            <color rgb="FF000000"/>
            <rFont val="Arial"/>
          </rPr>
          <t>======
ID#AAAAKqTxIu8
elpb78    (2020-11-17 15:18:26)
English</t>
        </r>
      </text>
    </comment>
    <comment ref="Q83" authorId="0" shapeId="0" xr:uid="{00000000-0006-0000-0000-00000A000000}">
      <text>
        <r>
          <rPr>
            <sz val="10"/>
            <color rgb="FF000000"/>
            <rFont val="Arial"/>
          </rPr>
          <t>======
ID#AAAAKqTxIyg
elpb78    (2020-11-17 15:18:26)
Took lessons in secundary school, but learnt it to talk as adult</t>
        </r>
      </text>
    </comment>
    <comment ref="Y84" authorId="0" shapeId="0" xr:uid="{00000000-0006-0000-0000-000061000000}">
      <text>
        <r>
          <rPr>
            <sz val="10"/>
            <color rgb="FF000000"/>
            <rFont val="Arial"/>
          </rPr>
          <t>======
ID#AAAAKqTxItM
elpb78    (2020-11-17 15:18:26)
after 6 years-old, at school</t>
        </r>
      </text>
    </comment>
    <comment ref="Y85" authorId="0" shapeId="0" xr:uid="{00000000-0006-0000-0000-00005F000000}">
      <text>
        <r>
          <rPr>
            <sz val="10"/>
            <color rgb="FF000000"/>
            <rFont val="Arial"/>
          </rPr>
          <t>======
ID#AAAAKqTxItE
elpb78    (2020-11-17 15:18:26)
English (English institutes)</t>
        </r>
      </text>
    </comment>
    <comment ref="Y89" authorId="0" shapeId="0" xr:uid="{00000000-0006-0000-0000-000030000000}">
      <text>
        <r>
          <rPr>
            <sz val="10"/>
            <color rgb="FF000000"/>
            <rFont val="Arial"/>
          </rPr>
          <t>======
ID#AAAAKqTxIwE
elpb78    (2020-11-17 15:18:26)
Nain (dim yn siarad sbaeneg)</t>
        </r>
      </text>
    </comment>
    <comment ref="BL89" authorId="0" shapeId="0" xr:uid="{00000000-0006-0000-0000-00006B000000}">
      <text>
        <r>
          <rPr>
            <sz val="10"/>
            <color rgb="FF000000"/>
            <rFont val="Arial"/>
          </rPr>
          <t>======
ID#AAAAKqTxIsc
elpbaa    (2020-11-17 15:18:26)
Argentinian and Welsh options were selected</t>
        </r>
      </text>
    </comment>
    <comment ref="Y90" authorId="0" shapeId="0" xr:uid="{00000000-0006-0000-0000-000060000000}">
      <text>
        <r>
          <rPr>
            <sz val="10"/>
            <color rgb="FF000000"/>
            <rFont val="Arial"/>
          </rPr>
          <t>======
ID#AAAAKqTxItI
elpb78    (2020-11-17 15:18:26)
Nain (dim yn siarad sbaeneg)</t>
        </r>
      </text>
    </comment>
    <comment ref="BL90" authorId="0" shapeId="0" xr:uid="{00000000-0006-0000-0000-00006E000000}">
      <text>
        <r>
          <rPr>
            <sz val="10"/>
            <color rgb="FF000000"/>
            <rFont val="Arial"/>
          </rPr>
          <t>======
ID#AAAAKqTxIsQ
elpbaa    (2020-11-17 15:18:26)
Argentinian and  Welsh option were selected</t>
        </r>
      </text>
    </comment>
    <comment ref="AH91" authorId="0" shapeId="0" xr:uid="{00000000-0006-0000-0000-00006C000000}">
      <text>
        <r>
          <rPr>
            <sz val="10"/>
            <color rgb="FF000000"/>
            <rFont val="Arial"/>
          </rPr>
          <t>======
ID#AAAAKqTxIsg
elpbaa    (2020-11-17 15:18:26)
Spanish and English mixed</t>
        </r>
      </text>
    </comment>
    <comment ref="BL93" authorId="0" shapeId="0" xr:uid="{00000000-0006-0000-0000-000073000000}">
      <text>
        <r>
          <rPr>
            <sz val="10"/>
            <color rgb="FF000000"/>
            <rFont val="Arial"/>
          </rPr>
          <t>======
ID#AAAAKqTxIr8
elpbaa    (2020-11-17 15:18:26)
First option Patagonia
Second option, Argentinian
Thrid option Welsh
Fourth option South american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BrLpjavyqp+gwC2vAkuDgZmBmjw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100-000001000000}">
      <text>
        <r>
          <rPr>
            <sz val="10"/>
            <color rgb="FF000000"/>
            <rFont val="Arial"/>
          </rPr>
          <t>======
ID#AAAAKqTxIww
els61d    (2020-11-17 15:18:26)
Comment Box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VGZl7Axpj6Tum2FhPq/N06T7RpA=="/>
    </ext>
  </extLst>
</comments>
</file>

<file path=xl/sharedStrings.xml><?xml version="1.0" encoding="utf-8"?>
<sst xmlns="http://schemas.openxmlformats.org/spreadsheetml/2006/main" count="746" uniqueCount="479">
  <si>
    <t>Consent</t>
  </si>
  <si>
    <t>ID #</t>
  </si>
  <si>
    <t>Pseudonym</t>
  </si>
  <si>
    <t>Soundfile (*.wav)</t>
  </si>
  <si>
    <t>Date of Recording</t>
  </si>
  <si>
    <t>Q'aire Lang</t>
  </si>
  <si>
    <t>Sex</t>
  </si>
  <si>
    <t>Age at date of recording</t>
  </si>
  <si>
    <t>D.O.B.</t>
  </si>
  <si>
    <t>Age</t>
  </si>
  <si>
    <t>DecadeBand</t>
  </si>
  <si>
    <t>Occupation</t>
  </si>
  <si>
    <t>Current or previous occupation</t>
  </si>
  <si>
    <t>Areas lived</t>
  </si>
  <si>
    <t>Area Brought Up</t>
  </si>
  <si>
    <t>All sig periods</t>
  </si>
  <si>
    <t>Edu Level</t>
  </si>
  <si>
    <t>Welsh since</t>
  </si>
  <si>
    <t>Spanish Since</t>
  </si>
  <si>
    <t>First Lang acquired</t>
  </si>
  <si>
    <t xml:space="preserve">Spanish - Welsh </t>
  </si>
  <si>
    <t>Welsh Ability</t>
  </si>
  <si>
    <t>Spanish Ability</t>
  </si>
  <si>
    <t>Mother spoke</t>
  </si>
  <si>
    <t>Father spoke</t>
  </si>
  <si>
    <t>Guardian spoke</t>
  </si>
  <si>
    <t>Parental Input 1</t>
  </si>
  <si>
    <t>Parental Input (description)</t>
  </si>
  <si>
    <t>Parental Input 2</t>
  </si>
  <si>
    <t>Parental Input 3</t>
  </si>
  <si>
    <t>Home lang input (description)</t>
  </si>
  <si>
    <t>Primary School Medium</t>
  </si>
  <si>
    <t>Secondary School Medium</t>
  </si>
  <si>
    <t>Contact 1 Lang</t>
  </si>
  <si>
    <t>Contact 2 Lang</t>
  </si>
  <si>
    <t>Contact 3 Lang</t>
  </si>
  <si>
    <t>Contact 4 Lang</t>
  </si>
  <si>
    <t>Contact 5 Lang</t>
  </si>
  <si>
    <t>Social Network Mean Score</t>
  </si>
  <si>
    <t>Score: "Modern" (Welsh)</t>
  </si>
  <si>
    <t>Score: "Influential" (Welsh)</t>
  </si>
  <si>
    <t>Score: "Useful" (Welsh)</t>
  </si>
  <si>
    <t>Welsh Score Importance Mean</t>
  </si>
  <si>
    <t>Welsh Importance category mean</t>
  </si>
  <si>
    <t>Score: "Friendly" (Welsh)</t>
  </si>
  <si>
    <t>Score: "Inspiring" (Welsh)</t>
  </si>
  <si>
    <t>Score: "Beautiful" (Welsh)</t>
  </si>
  <si>
    <t>Welsh Score Affective Mean</t>
  </si>
  <si>
    <t>Welsh affective category mean</t>
  </si>
  <si>
    <t>Welsh overall score mean</t>
  </si>
  <si>
    <t>Welsh overall category mean</t>
  </si>
  <si>
    <t>Score: "Modern" (Spanish)</t>
  </si>
  <si>
    <t>Score: "Influential" (Spanish)</t>
  </si>
  <si>
    <t>Score: "Useful" (Spanish)</t>
  </si>
  <si>
    <t>Spanish Score Importance Mean</t>
  </si>
  <si>
    <t>Spanish Importance category mean</t>
  </si>
  <si>
    <t>Score: "Friendly" (Spanish)</t>
  </si>
  <si>
    <t>Score: "Inspiring" (Spanish)</t>
  </si>
  <si>
    <t>Score: "Beautiful" (Spanish)</t>
  </si>
  <si>
    <t>Spanish Score Affective</t>
  </si>
  <si>
    <t>Spanish Affective category mean</t>
  </si>
  <si>
    <t>Spanish Score Total Mean</t>
  </si>
  <si>
    <t>Spanish overall category  mean</t>
  </si>
  <si>
    <t>National Identity</t>
  </si>
  <si>
    <t>I keep langs separate</t>
  </si>
  <si>
    <t>Langs should be sep</t>
  </si>
  <si>
    <t>Name</t>
  </si>
  <si>
    <t>Address</t>
  </si>
  <si>
    <t>email</t>
  </si>
  <si>
    <t>Consent Signed</t>
  </si>
  <si>
    <t>Contact initiated by</t>
  </si>
  <si>
    <t>#REF!</t>
  </si>
  <si>
    <t>CAR</t>
  </si>
  <si>
    <t>Patagonia3</t>
  </si>
  <si>
    <t>F</t>
  </si>
  <si>
    <t xml:space="preserve">Mewn swyddfa- codi trethy dur </t>
  </si>
  <si>
    <t>Office worker</t>
  </si>
  <si>
    <t>UNKNOWN: check original questionnaire</t>
  </si>
  <si>
    <t>PIL</t>
  </si>
  <si>
    <t>Jubilada (Empleada bancaria)</t>
  </si>
  <si>
    <t>Bank clerk</t>
  </si>
  <si>
    <t>Gaiman (1931-1951); Buenos Aires (1951-1963); Gaiman (1963-2009)</t>
  </si>
  <si>
    <t>East Chubut (Gaiman)</t>
  </si>
  <si>
    <t>SLA</t>
  </si>
  <si>
    <t>Patagonia4</t>
  </si>
  <si>
    <t>Docente + Cwmnio Teithio Andes Celtig</t>
  </si>
  <si>
    <t>Teacher</t>
  </si>
  <si>
    <t>Gaiman (1961-1985); Trelew (1985-1997); Bethel, Wales (1997-1998); Gaiman (1998-2002); Conwy Valley, Wales (2002-2005); Cwm Hyfryd (2005-2009); Gaiman (2009)</t>
  </si>
  <si>
    <t>EZK</t>
  </si>
  <si>
    <t>M</t>
  </si>
  <si>
    <t>Rheoli cwmni teithio</t>
  </si>
  <si>
    <t>Manager of a travel company</t>
  </si>
  <si>
    <t>Ruthwn, Wales (1962-1968); Tal-y-Bont, Wales (1968-1984); University + Abroad (1984-1995); Bethel, Wales (1997-1998); Gaiman (1998-2002); Conwy Valley, Wales (2002-2006); Esquel (2006-2008); Gaiman (from 2008)</t>
  </si>
  <si>
    <t>North Wales</t>
  </si>
  <si>
    <t>ANA</t>
  </si>
  <si>
    <t>Patagonia5</t>
  </si>
  <si>
    <t>Gweithio ar ffarm</t>
  </si>
  <si>
    <t>Farmer</t>
  </si>
  <si>
    <t>Drofa Dulog (1919-1980); Trelew (1980-1990); Rawson (1990-2009)</t>
  </si>
  <si>
    <t>East Chubut (Chubut valley rural area)</t>
  </si>
  <si>
    <t>GLO</t>
  </si>
  <si>
    <t>Jubilada (Administración Pública)</t>
  </si>
  <si>
    <t>Public administration</t>
  </si>
  <si>
    <t>Drofa Dulog (1927-1940); Trelew (1940-1989); ??</t>
  </si>
  <si>
    <t>IGN</t>
  </si>
  <si>
    <t>Comerciante</t>
  </si>
  <si>
    <t>Shopkeeper</t>
  </si>
  <si>
    <t>Rawson (1946); Drofa Dulog area; Trelew (4 years); ??</t>
  </si>
  <si>
    <t>East Chubut (Rawson?? CHECK)</t>
  </si>
  <si>
    <t>CRI</t>
  </si>
  <si>
    <t>Jubilada (ama de casa)</t>
  </si>
  <si>
    <t>Housewife</t>
  </si>
  <si>
    <t>Drofa Dulog (1937-2009)</t>
  </si>
  <si>
    <t>FRA</t>
  </si>
  <si>
    <t>Jubilado (Ayudante de cocina)</t>
  </si>
  <si>
    <t>Kitchen assistant</t>
  </si>
  <si>
    <t>Drofa Dulog (1948-2009)</t>
  </si>
  <si>
    <t>NO DATA</t>
  </si>
  <si>
    <t>SAV</t>
  </si>
  <si>
    <t>Patagonia15</t>
  </si>
  <si>
    <t>Gweithio mewn siop a gwaith ty ar ol priodi</t>
  </si>
  <si>
    <t>Shop assistant</t>
  </si>
  <si>
    <t>Drofa Dulog (1928-1941); Trelew (1941-2009)</t>
  </si>
  <si>
    <t>LCT</t>
  </si>
  <si>
    <t>Patagonia13</t>
  </si>
  <si>
    <t>Auxiliar docente</t>
  </si>
  <si>
    <t>Teaching assistant</t>
  </si>
  <si>
    <t>Chacra 305 - 28 de julio (1948-1968); Trelew (1968-2009)</t>
  </si>
  <si>
    <t>n/a</t>
  </si>
  <si>
    <t>Patagonia0</t>
  </si>
  <si>
    <t>Meddyg</t>
  </si>
  <si>
    <t>Doctor</t>
  </si>
  <si>
    <t>Trelew (1966-1983); Buenos Aires (1984-2000); Trelew (2001-2009)</t>
  </si>
  <si>
    <t>East Chubut (Trelew)</t>
  </si>
  <si>
    <t>ESM</t>
  </si>
  <si>
    <t>Patagonia7</t>
  </si>
  <si>
    <t>Gwraig ty wedi ymddeol</t>
  </si>
  <si>
    <t>Gaiman (1943-2009)</t>
  </si>
  <si>
    <t>VLM</t>
  </si>
  <si>
    <t>Gaiman (1941-1991); Porth Madryn (1991-2000?); Gaiman  (2000?-2009)</t>
  </si>
  <si>
    <t>ANO</t>
  </si>
  <si>
    <t>Patagonia42</t>
  </si>
  <si>
    <t>Barnwr (y mddeol)</t>
  </si>
  <si>
    <t>Judge</t>
  </si>
  <si>
    <t>Trevelin (1939-1952); Esquel (1952-1958); Cordoba (1959-1977); Trevelin (1977-2009)</t>
  </si>
  <si>
    <t>West Chubut (Trevelin)</t>
  </si>
  <si>
    <t>EDU</t>
  </si>
  <si>
    <t>Patagonia19</t>
  </si>
  <si>
    <t>Gweithio yn y cyngor</t>
  </si>
  <si>
    <t>???: Gaiman (1971-2009)</t>
  </si>
  <si>
    <t>East Chubut (Gaiman) [CHECK]</t>
  </si>
  <si>
    <t>DIA</t>
  </si>
  <si>
    <t>Patagonia1</t>
  </si>
  <si>
    <t>Estudiante de Ingeniería e Informática</t>
  </si>
  <si>
    <t>Student</t>
  </si>
  <si>
    <t>Dolavon (1987-2006); Buenos Aires (2006-2009)</t>
  </si>
  <si>
    <t>East Chubut (Dolavon)</t>
  </si>
  <si>
    <t>MBL</t>
  </si>
  <si>
    <t>Estudiante (último trabajo: Film Patagonia en 2009)</t>
  </si>
  <si>
    <t>Gaiman (1988- 2009); Aberystwyth, Wales (december 1998 to April 1999); ??</t>
  </si>
  <si>
    <t>CRS</t>
  </si>
  <si>
    <t>Enfermero</t>
  </si>
  <si>
    <t>Nurse</t>
  </si>
  <si>
    <t>Gaiman (1988-2004); Buenos Aires (2004-2009)</t>
  </si>
  <si>
    <t>East Chubut (Gaiman) [CHECK DATES]</t>
  </si>
  <si>
    <t>CHT</t>
  </si>
  <si>
    <t>Patagonia2</t>
  </si>
  <si>
    <t>Nyrs wedi Ymddeol</t>
  </si>
  <si>
    <t xml:space="preserve">Trevelin (until 1961); Buenos Aires (until 2009) </t>
  </si>
  <si>
    <t>AVR</t>
  </si>
  <si>
    <t>Wedi gweithio yn y cartref ar hyd fy oes</t>
  </si>
  <si>
    <t xml:space="preserve">Esquel (1936-1941); Tecka (until 1942); Trelew (1942-1943); Comodoro River (1953-1957); ?? </t>
  </si>
  <si>
    <t>West Chubut (Esquel) [CHECK DATES)</t>
  </si>
  <si>
    <t>DOR</t>
  </si>
  <si>
    <t>Patagonia36</t>
  </si>
  <si>
    <t>Gweithio ar Ffarm</t>
  </si>
  <si>
    <t>Farm outside Trevelin (1929-1980); Trevelin (1980-2009)</t>
  </si>
  <si>
    <t>CRL</t>
  </si>
  <si>
    <t>Patagonia6</t>
  </si>
  <si>
    <t>Guía del museo del Desembarco</t>
  </si>
  <si>
    <t>Museum Guide</t>
  </si>
  <si>
    <t>Dolavon (1955-1972); Piedrabuena (3 months in 1972); Puerto Madryn (1972-2009)</t>
  </si>
  <si>
    <t>SAR</t>
  </si>
  <si>
    <t>Wedi ymddeol ??? Teliffon</t>
  </si>
  <si>
    <t>Telephone operator</t>
  </si>
  <si>
    <t>Bryn Crwn (1913-1937); Dolavon (1937-2006); Trelew (2006-2009)</t>
  </si>
  <si>
    <t>East Chubut (Chubut valley rural area) [CHECK LOCATION: WHAT IS BRYN CRWN?]</t>
  </si>
  <si>
    <t>VIC</t>
  </si>
  <si>
    <t>Patagonia8</t>
  </si>
  <si>
    <t>Enfermera</t>
  </si>
  <si>
    <t>La Chacra, Bryn Gwyn (1925-1945); Buenos Aires (1945-1970); UK (1967 for a year); Pilar near Buenos Aires (1970-1977); Vancouver, Canada (1977 for six months); Cordoba (1977-1985); Gaiman (1985-2009)</t>
  </si>
  <si>
    <t>East Chubut (Gaiman) [check]</t>
  </si>
  <si>
    <t>ELE</t>
  </si>
  <si>
    <t>Empleada</t>
  </si>
  <si>
    <t>Administrator</t>
  </si>
  <si>
    <t>Gaiman (1926-1928); La Pampa y Misiones (1928-1931); Buenos Aires (1931-1932); Gaiman (1932-1942); Trelew (1942-1947); Buenos Aires (1947-1954); Gaiman (1954-2009)</t>
  </si>
  <si>
    <t>East Chubut (Gaiman); La Pampa [check], Buenos Aires</t>
  </si>
  <si>
    <t>BEL</t>
  </si>
  <si>
    <t>Patagonia9</t>
  </si>
  <si>
    <t>Athrawes Saesneg</t>
  </si>
  <si>
    <t>English teacher</t>
  </si>
  <si>
    <t>Trelew (1944-1964); Spain (1964-1994); Trelew (1994-2009)</t>
  </si>
  <si>
    <t>TER</t>
  </si>
  <si>
    <t>Jubilada + actualmente un negocio</t>
  </si>
  <si>
    <t>Businesswoman</t>
  </si>
  <si>
    <t>Chacra (1940-1960); Trelew (1960- 2009)</t>
  </si>
  <si>
    <t>BER</t>
  </si>
  <si>
    <t>Patagonia17</t>
  </si>
  <si>
    <t>1988??</t>
  </si>
  <si>
    <t>Estudiante</t>
  </si>
  <si>
    <t>Madryn (1988-1993); Trelew (1993-2009)</t>
  </si>
  <si>
    <t>East Chubut (Puerto Madryn, Trelew)</t>
  </si>
  <si>
    <t>ALE</t>
  </si>
  <si>
    <t>Porter</t>
  </si>
  <si>
    <t>Trelew (1967-2009)</t>
  </si>
  <si>
    <t>ROB</t>
  </si>
  <si>
    <t>Patagonia10</t>
  </si>
  <si>
    <t>Empleado del INTA (Instituto Nacional de Tecnología Agropecuaria)</t>
  </si>
  <si>
    <t>Researcher</t>
  </si>
  <si>
    <t>Gaiman (1974-1998); Caernarfon, Wales (1995-1996); Trelew (1998-2009)</t>
  </si>
  <si>
    <t>ANG</t>
  </si>
  <si>
    <t>Estudiante (Ysgol yr Hendre)</t>
  </si>
  <si>
    <t>Gaiman (2000-2004); Trelew (2004-2009)</t>
  </si>
  <si>
    <t>ELO</t>
  </si>
  <si>
    <t>Patagonia11</t>
  </si>
  <si>
    <t>Docente Jubilada / Directora de escuela</t>
  </si>
  <si>
    <t>Valle del Chubut, Estancias (1928-1933); Comodoro Rivadavia (1933-2009)</t>
  </si>
  <si>
    <t>GAB</t>
  </si>
  <si>
    <t xml:space="preserve">Repostera (jubilada) </t>
  </si>
  <si>
    <t xml:space="preserve">Confectioner </t>
  </si>
  <si>
    <t>Chacra Bryn Crwn (1935-1979); Trelew (1979-2009)?</t>
  </si>
  <si>
    <t>HER</t>
  </si>
  <si>
    <t>Wedi ymddeol fel is brif athrawes yn 1978</t>
  </si>
  <si>
    <t>Deputy headmistress</t>
  </si>
  <si>
    <t>Bryn Crwn (1923-1929); Dolavon (1929-1931); Trelew (1931-1934); Tir Halen (1934-1939); Comodoro Rivadavia (1939-1940); Tee Viedma, Rio Negro (1940-1944); Tecka (1944-1950); Esquel (1950-1956); Trelew (1956-2009)</t>
  </si>
  <si>
    <t>CYN</t>
  </si>
  <si>
    <t>Patagonia34</t>
  </si>
  <si>
    <t>Juez</t>
  </si>
  <si>
    <t>Gaiman (1951-1959); Esquel (1959-1970); Buenos Aires (1970-1976); Esquel (1976-2009)</t>
  </si>
  <si>
    <t>RAM</t>
  </si>
  <si>
    <t>Patagonia16</t>
  </si>
  <si>
    <t>Empleado centro de investigaciones</t>
  </si>
  <si>
    <t>Buenos Aires (1955-1978); France (1978-1980); Porth Madryn (1980-2009)</t>
  </si>
  <si>
    <t>MOL</t>
  </si>
  <si>
    <t>Ex Empleada Telefónica</t>
  </si>
  <si>
    <t>Trelew (1955-1990); Porth Madryn??? (1990-2009)</t>
  </si>
  <si>
    <t>ELS</t>
  </si>
  <si>
    <t>Docente</t>
  </si>
  <si>
    <t xml:space="preserve">Teacher  </t>
  </si>
  <si>
    <t>Trevelin (1963-1981); Trelew (1981-1985); Puerto Madryn (1985-2009)</t>
  </si>
  <si>
    <t>LIN</t>
  </si>
  <si>
    <t>Patagonia21</t>
  </si>
  <si>
    <t>Guía de solar histórico Moriah</t>
  </si>
  <si>
    <t>Tourist guide</t>
  </si>
  <si>
    <t>Chacra entre Trelew y Rawson (desde 1949)</t>
  </si>
  <si>
    <t>ISA</t>
  </si>
  <si>
    <t>Trelew (1949-1970); Buenos Aires (1970-1976); Mar de Plata (1976-1978); Tierra del Fuego (1978-1989); Trelew (1989-2009)</t>
  </si>
  <si>
    <t>SUS</t>
  </si>
  <si>
    <t>Patagonia23</t>
  </si>
  <si>
    <t xml:space="preserve">Comerciante </t>
  </si>
  <si>
    <t>Trelew (1946-1974); Dolavon (1974-2009)</t>
  </si>
  <si>
    <t>LCD</t>
  </si>
  <si>
    <t>Docente/ directora jubilada</t>
  </si>
  <si>
    <t>28 de julio (1945-1970); Dolavon (1970-2009)</t>
  </si>
  <si>
    <t>ALI</t>
  </si>
  <si>
    <t>Patagonia27</t>
  </si>
  <si>
    <t xml:space="preserve">Docente jubilada </t>
  </si>
  <si>
    <t xml:space="preserve">Teacher </t>
  </si>
  <si>
    <t>Trelew (1940-1967); Gaiman (1967-2009)</t>
  </si>
  <si>
    <t>Patagonia18</t>
  </si>
  <si>
    <t>Chacadero agricultor</t>
  </si>
  <si>
    <t>Dolavon (1936-2009)</t>
  </si>
  <si>
    <t>FRO</t>
  </si>
  <si>
    <t>Asistente en un museo</t>
  </si>
  <si>
    <t>Gaiman (1963-1984); Buenos Aires (1984-1986); Gaiman (1987-1990); Buenos Aires (1991-1994); Gaiman (1994-2009)</t>
  </si>
  <si>
    <t>NIN</t>
  </si>
  <si>
    <t>Ama de casa</t>
  </si>
  <si>
    <t>ROD</t>
  </si>
  <si>
    <t>Patagonia25</t>
  </si>
  <si>
    <t>Rheoli warws gwlan</t>
  </si>
  <si>
    <t>Warehouse manager</t>
  </si>
  <si>
    <t xml:space="preserve">Esquel (1961-1982); Buenos Aires (1982-1985); Puerto Madryn (1985-1987); Esquel (1988-1991); Gaiman (1991-2009) </t>
  </si>
  <si>
    <t>LEI</t>
  </si>
  <si>
    <t>Athrawes gerdd</t>
  </si>
  <si>
    <t>Ffarm (Treora-Gaiman) (1965-1973); Gaiman (1973-1974); Sarmiento (1974-1977); Gaiman (1977-1986); Harlech (1986-1988); Gaiman (1988-2009)</t>
  </si>
  <si>
    <t>PED</t>
  </si>
  <si>
    <t>En la administración pública</t>
  </si>
  <si>
    <t>Gaiman Bryn Gwyn (1941-2009)</t>
  </si>
  <si>
    <t>FER</t>
  </si>
  <si>
    <t>Patagonia29</t>
  </si>
  <si>
    <t>Gaiman (1991-2009)</t>
  </si>
  <si>
    <t>MAG</t>
  </si>
  <si>
    <t>Patagonia30</t>
  </si>
  <si>
    <t>athrwes wedi ymddeol</t>
  </si>
  <si>
    <t>Gaiman (1935-1943); Ar y camp yn Tecka (1957-1964); Esquel (1964-tan ywan)</t>
  </si>
  <si>
    <t>REB</t>
  </si>
  <si>
    <t>ddi waith</t>
  </si>
  <si>
    <t>Unemployed</t>
  </si>
  <si>
    <t>1938-1960</t>
  </si>
  <si>
    <t>CZA</t>
  </si>
  <si>
    <t>Patagonia31</t>
  </si>
  <si>
    <t>Enfermera (jubilada)</t>
  </si>
  <si>
    <t>Trevelin (1928-1945); Esquel (1945-2009)</t>
  </si>
  <si>
    <t>SOF</t>
  </si>
  <si>
    <t>ama de casa</t>
  </si>
  <si>
    <t xml:space="preserve">Housewife </t>
  </si>
  <si>
    <t>Trevelin (1930-1952); Buenos Aires (1952-1955); ?? (1955-1963); Esquel (1963-2009)</t>
  </si>
  <si>
    <t>CAA</t>
  </si>
  <si>
    <t>abogada</t>
  </si>
  <si>
    <t>Lawyer</t>
  </si>
  <si>
    <t xml:space="preserve">Esquel (1975-1992); Buenos Aires (1992-1999);  Esquel (1999-2011); Wales (2001-2002); Esquel (2003-2009) </t>
  </si>
  <si>
    <t>MSA</t>
  </si>
  <si>
    <t>Gwraig ffarm</t>
  </si>
  <si>
    <t>Trevefin (22/09)</t>
  </si>
  <si>
    <t>CON</t>
  </si>
  <si>
    <t>Patagonia22</t>
  </si>
  <si>
    <t>athrawes gynradd sbaeneg</t>
  </si>
  <si>
    <t xml:space="preserve">Esquel (1934-40); Trevelin (hyd 1933);  Gaiman (1934); Buenos Aires (1940-1944); Trevelin (1944-1946) Esquel (1946-2009) </t>
  </si>
  <si>
    <t>SAN</t>
  </si>
  <si>
    <t>Patagonia22 + 43</t>
  </si>
  <si>
    <t>athrawes</t>
  </si>
  <si>
    <t>Trevelin ( 1953-1966); Tregaron (Cymru) (1966-1968; Trevelin (1968-1974); Cymru-Abertawe (1974-1978); Trevelin (hyd heddiw); Bariloche (1982)</t>
  </si>
  <si>
    <t>LOL</t>
  </si>
  <si>
    <t>Patagonia32</t>
  </si>
  <si>
    <t xml:space="preserve">gwraig ty  </t>
  </si>
  <si>
    <t>Trevelin (1938-1958); Esquel (1958-2009)</t>
  </si>
  <si>
    <t>JOS</t>
  </si>
  <si>
    <t>ganadero (trabaja en el campo)</t>
  </si>
  <si>
    <t>Esquel (1934-1943); Gaiman (1943-1951); Esquel (1951-2009)</t>
  </si>
  <si>
    <t>ZER</t>
  </si>
  <si>
    <t>Patagonia28</t>
  </si>
  <si>
    <t>estudiante</t>
  </si>
  <si>
    <t>Trevelin (todo el tiempo); Llangrannog, Gales (09/2008-03/2009); Svendborg, Dinamarca (12/2004-11/2005)</t>
  </si>
  <si>
    <t>TOY</t>
  </si>
  <si>
    <t>profesora de galés para niños</t>
  </si>
  <si>
    <t>Gales, Caerdydd (2002-2003); Gales, Llambed-Cerdydd abril 2008-agosto 2008)</t>
  </si>
  <si>
    <t>ALM</t>
  </si>
  <si>
    <t>Patagonia20</t>
  </si>
  <si>
    <t>Serca Rio Corinto (1943-1960); Esquel (1960-a la fecha)</t>
  </si>
  <si>
    <t>CEC</t>
  </si>
  <si>
    <t>athrawes ysgol gynradd</t>
  </si>
  <si>
    <t>Ardal Dyffryn Oer (1951-1959); Trevelin (1959-1965); Esquel (1965-2009)</t>
  </si>
  <si>
    <t>VAL</t>
  </si>
  <si>
    <t>Patagonia26</t>
  </si>
  <si>
    <t>Esquel (1954-1975); Trevelin (1975-2009)</t>
  </si>
  <si>
    <t>Patagonia37</t>
  </si>
  <si>
    <t>athrawes llyd lynydd dysgu</t>
  </si>
  <si>
    <t>Caergwle, Wrecsam (1965-1983); Aberystwyth, Cymru (1983-1987); Wrecsam, Cymry (1987-2005); Esquel (2005-2007); Trevelin (2007-present)</t>
  </si>
  <si>
    <t>ADL</t>
  </si>
  <si>
    <t>Patagonia24</t>
  </si>
  <si>
    <t>Trevelin (todos)</t>
  </si>
  <si>
    <t>MOR</t>
  </si>
  <si>
    <t>Trevelin (1921)</t>
  </si>
  <si>
    <t>ELI</t>
  </si>
  <si>
    <t>bioquimica, propietaria de Casaverde Hostel</t>
  </si>
  <si>
    <t>Biochemist/ hotel manager</t>
  </si>
  <si>
    <t>Rosario (1963-1987); Trevelin (1987-actualidad)</t>
  </si>
  <si>
    <t>MEL</t>
  </si>
  <si>
    <t>Patagonia33</t>
  </si>
  <si>
    <t>Hotel manager</t>
  </si>
  <si>
    <t>Gaiman (1937-1961); Esquel (1961-2009)</t>
  </si>
  <si>
    <t>FED</t>
  </si>
  <si>
    <t>Turismo</t>
  </si>
  <si>
    <t>Buenos Aires (1998-2002); Esquel (1980-1998)</t>
  </si>
  <si>
    <t>ESF</t>
  </si>
  <si>
    <t>Patagonia38</t>
  </si>
  <si>
    <t>docente</t>
  </si>
  <si>
    <t>Esquel (1979-1996); La Plata (1997-2005); Esquel (2006-2009)</t>
  </si>
  <si>
    <t>INE</t>
  </si>
  <si>
    <t>Esquel (0972-2009)</t>
  </si>
  <si>
    <t>DOM</t>
  </si>
  <si>
    <t>Patagonia41</t>
  </si>
  <si>
    <t xml:space="preserve">ganadero  </t>
  </si>
  <si>
    <t>Trevelin (1938-2009)</t>
  </si>
  <si>
    <t>JAV</t>
  </si>
  <si>
    <t>Patagonia35</t>
  </si>
  <si>
    <t xml:space="preserve">jubilado  </t>
  </si>
  <si>
    <t>Not known</t>
  </si>
  <si>
    <t>Trevelin (1934-1979); Bahia Bustamante (1979-1991); Trevelin (1991-2009)</t>
  </si>
  <si>
    <t>AMA</t>
  </si>
  <si>
    <t>Patagonia35 &amp; 39</t>
  </si>
  <si>
    <t>Trevelin (1938-1970); Trelew (1970-1998)</t>
  </si>
  <si>
    <t>MAD</t>
  </si>
  <si>
    <t>Trevelin (1954-hasta la fecha)</t>
  </si>
  <si>
    <t>LIA</t>
  </si>
  <si>
    <t>Patagonia39 &amp; 41</t>
  </si>
  <si>
    <t>peluquera</t>
  </si>
  <si>
    <t>hairdresser</t>
  </si>
  <si>
    <t>Trevelin 1993-2009</t>
  </si>
  <si>
    <t>HON</t>
  </si>
  <si>
    <t>Trelew (1991-2009)</t>
  </si>
  <si>
    <t>EST</t>
  </si>
  <si>
    <t>ganadero</t>
  </si>
  <si>
    <t>Trevelin (1982-2000); Bahia Blanca (2000-2001); Trevelin (2001-2005); Llnuwchllyn, Cymru (2005-seis meses), trevelin (2005- )</t>
  </si>
  <si>
    <t>PEN</t>
  </si>
  <si>
    <t>Patagonia12</t>
  </si>
  <si>
    <t>Treorky, Argentina (1931-1950); Gaiman , Argentina (1950-2009)</t>
  </si>
  <si>
    <t>MAN</t>
  </si>
  <si>
    <t>Trelew (1984-1997); Dinas Dinlle y Bethel, Gales (1997-1999); Gaiman (1999-2002); Cordoba (2003-2009)</t>
  </si>
  <si>
    <t>PAU</t>
  </si>
  <si>
    <t>Paula</t>
  </si>
  <si>
    <t>jubilada Ama de casa</t>
  </si>
  <si>
    <t>Trevelin (from 1922)</t>
  </si>
  <si>
    <t>MLA</t>
  </si>
  <si>
    <t>dysgu yn yr ysgol</t>
  </si>
  <si>
    <t>School pupil</t>
  </si>
  <si>
    <t>Gaiman</t>
  </si>
  <si>
    <t>DIE</t>
  </si>
  <si>
    <t>jubilado (bombero voluntaios)</t>
  </si>
  <si>
    <t>Fireman</t>
  </si>
  <si>
    <t>Trevelin (desde 1926)</t>
  </si>
  <si>
    <t>MAP</t>
  </si>
  <si>
    <t>Patagonia40</t>
  </si>
  <si>
    <t>gwaith ty fferm</t>
  </si>
  <si>
    <t>Farmer/housewife</t>
  </si>
  <si>
    <t>Thalla Esquel (fferm) (1919-1985); Dre Esquel (1985-2009)</t>
  </si>
  <si>
    <t>TIA</t>
  </si>
  <si>
    <t>Th allan I Esquel (fferm) (1991-1985); Dre Esquel (1985-2009)</t>
  </si>
  <si>
    <t>ROC</t>
  </si>
  <si>
    <t>Patagonia14</t>
  </si>
  <si>
    <t>jubilada (Escuela de Mùsica Anexo Gaiman)</t>
  </si>
  <si>
    <t>Musician</t>
  </si>
  <si>
    <t>Chacra 238 "Clydfan" (1946-1978); Gaiman (1978-2009)</t>
  </si>
  <si>
    <t>JUA</t>
  </si>
  <si>
    <t>prifathrawes ysgol llechwedd</t>
  </si>
  <si>
    <t>Headmistress</t>
  </si>
  <si>
    <t>Gaiman (1935-1955); Buenos Aires (1956-1959); Gaiman (1960-2009)</t>
  </si>
  <si>
    <t>RAQ</t>
  </si>
  <si>
    <t>MAR</t>
  </si>
  <si>
    <t>GRA</t>
  </si>
  <si>
    <t>VTR</t>
  </si>
  <si>
    <t>IGO</t>
  </si>
  <si>
    <t>Patagonia43</t>
  </si>
  <si>
    <t>Key to colour coding on database sheet</t>
  </si>
  <si>
    <t>Description</t>
  </si>
  <si>
    <t>Colour</t>
  </si>
  <si>
    <t>Explanation</t>
  </si>
  <si>
    <t>Other Info</t>
  </si>
  <si>
    <t>Green Column Header</t>
  </si>
  <si>
    <t>Direct answers to questions from questionnaire</t>
  </si>
  <si>
    <t>Types = Number of identical words</t>
  </si>
  <si>
    <t>Orange Column Header</t>
  </si>
  <si>
    <t>Data deduced from answers given to particular questions</t>
  </si>
  <si>
    <t>Tokens= Total number of words</t>
  </si>
  <si>
    <t>Yellow Column Header</t>
  </si>
  <si>
    <t>CLAN data</t>
  </si>
  <si>
    <t>Blue Column Header</t>
  </si>
  <si>
    <t>Other info</t>
  </si>
  <si>
    <t>Red Comment Markers</t>
  </si>
  <si>
    <t>Hover over marker for brief explanation.</t>
  </si>
  <si>
    <t>Light Green filled boxes</t>
  </si>
  <si>
    <t>Data not fully available.</t>
  </si>
  <si>
    <t>Please read data in conjunction with sample questionnaire</t>
  </si>
  <si>
    <t>Original questionnaires to be checked for the following participants:</t>
  </si>
  <si>
    <t>042 BER</t>
  </si>
  <si>
    <t>see comment</t>
  </si>
  <si>
    <t>Date</t>
  </si>
  <si>
    <t>Value</t>
  </si>
  <si>
    <t>Action</t>
  </si>
  <si>
    <t>Why?</t>
  </si>
  <si>
    <t>Column G</t>
  </si>
  <si>
    <t>Age at recording has been added</t>
  </si>
  <si>
    <t>Not yet included</t>
  </si>
  <si>
    <t>Row with data for Patagonia 0 hidden</t>
  </si>
  <si>
    <t>Recording does not exist.  (This row to be deleted later.)</t>
  </si>
  <si>
    <t>Column O</t>
  </si>
  <si>
    <t>All significant periods hidden</t>
  </si>
  <si>
    <t>No actual use</t>
  </si>
  <si>
    <t>ID 102</t>
  </si>
  <si>
    <t>Row removed</t>
  </si>
  <si>
    <t>Failed recording</t>
  </si>
  <si>
    <t>ID 111</t>
  </si>
  <si>
    <t>ID 064</t>
  </si>
  <si>
    <t>No data</t>
  </si>
  <si>
    <t>Column H</t>
  </si>
  <si>
    <t>Date of birth hidden</t>
  </si>
  <si>
    <t>Privacy reasons</t>
  </si>
  <si>
    <t>Age at recording changed to Age at date of recording</t>
  </si>
  <si>
    <t>Better formulated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</si>
</sst>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0.0"/>
    <numFmt numFmtId="166" formatCode="dd/mm/yy"/>
  </numFmts>
  <fonts count="10" x14ac:knownFonts="1">
    <font>
      <sz val="10"/>
      <color rgb="FF000000"/>
      <name val="Arial"/>
    </font>
    <font>
      <b/>
      <sz val="10"/>
      <color theme="1"/>
      <name val="Arial"/>
    </font>
    <font>
      <b/>
      <sz val="10"/>
      <color rgb="FF00FF00"/>
      <name val="Arial"/>
    </font>
    <font>
      <sz val="10"/>
      <color theme="1"/>
      <name val="Arial"/>
    </font>
    <font>
      <sz val="10"/>
      <color theme="1"/>
      <name val="Calibri"/>
    </font>
    <font>
      <sz val="11"/>
      <color theme="1"/>
      <name val="Arial"/>
    </font>
    <font>
      <sz val="18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2"/>
      <color rgb="FF000000"/>
      <name val="Arial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99CC00"/>
        <bgColor rgb="FF99CC00"/>
      </patternFill>
    </fill>
    <fill>
      <patternFill patternType="solid">
        <fgColor rgb="FFFFCC00"/>
        <bgColor rgb="FFFFCC00"/>
      </patternFill>
    </fill>
    <fill>
      <patternFill patternType="solid">
        <fgColor rgb="FFCC99FF"/>
        <bgColor rgb="FFCC99FF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CCFFCC"/>
        <bgColor rgb="FFCCFFCC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16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/>
    </xf>
    <xf numFmtId="1" fontId="1" fillId="6" borderId="2" xfId="0" applyNumberFormat="1" applyFont="1" applyFill="1" applyBorder="1" applyAlignment="1">
      <alignment horizontal="center"/>
    </xf>
    <xf numFmtId="1" fontId="1" fillId="6" borderId="3" xfId="0" applyNumberFormat="1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1" fontId="2" fillId="6" borderId="2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166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166" fontId="1" fillId="4" borderId="1" xfId="0" applyNumberFormat="1" applyFont="1" applyFill="1" applyBorder="1" applyAlignment="1">
      <alignment wrapText="1"/>
    </xf>
    <xf numFmtId="0" fontId="1" fillId="5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left" wrapText="1"/>
    </xf>
    <xf numFmtId="165" fontId="1" fillId="5" borderId="2" xfId="0" applyNumberFormat="1" applyFont="1" applyFill="1" applyBorder="1" applyAlignment="1">
      <alignment horizontal="center" wrapText="1"/>
    </xf>
    <xf numFmtId="1" fontId="1" fillId="6" borderId="2" xfId="0" applyNumberFormat="1" applyFont="1" applyFill="1" applyBorder="1" applyAlignment="1">
      <alignment horizontal="center" wrapText="1"/>
    </xf>
    <xf numFmtId="1" fontId="1" fillId="6" borderId="3" xfId="0" applyNumberFormat="1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wrapText="1"/>
    </xf>
    <xf numFmtId="165" fontId="1" fillId="2" borderId="1" xfId="0" applyNumberFormat="1" applyFont="1" applyFill="1" applyBorder="1" applyAlignment="1">
      <alignment wrapText="1"/>
    </xf>
    <xf numFmtId="164" fontId="3" fillId="0" borderId="0" xfId="0" applyNumberFormat="1" applyFont="1" applyAlignment="1"/>
    <xf numFmtId="0" fontId="3" fillId="0" borderId="0" xfId="0" applyFont="1" applyAlignment="1"/>
    <xf numFmtId="166" fontId="3" fillId="0" borderId="0" xfId="0" applyNumberFormat="1" applyFont="1" applyAlignment="1"/>
    <xf numFmtId="0" fontId="3" fillId="0" borderId="0" xfId="0" applyFont="1" applyAlignment="1">
      <alignment horizontal="center"/>
    </xf>
    <xf numFmtId="0" fontId="3" fillId="8" borderId="1" xfId="0" applyFont="1" applyFill="1" applyBorder="1" applyAlignment="1">
      <alignment wrapText="1"/>
    </xf>
    <xf numFmtId="0" fontId="3" fillId="0" borderId="0" xfId="0" applyFont="1" applyAlignment="1">
      <alignment wrapText="1"/>
    </xf>
    <xf numFmtId="165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5" fontId="3" fillId="0" borderId="0" xfId="0" applyNumberFormat="1" applyFont="1" applyAlignment="1"/>
    <xf numFmtId="14" fontId="3" fillId="0" borderId="0" xfId="0" applyNumberFormat="1" applyFont="1" applyAlignment="1"/>
    <xf numFmtId="0" fontId="3" fillId="0" borderId="6" xfId="0" applyFont="1" applyBorder="1" applyAlignment="1">
      <alignment horizontal="center"/>
    </xf>
    <xf numFmtId="0" fontId="4" fillId="0" borderId="0" xfId="0" applyFont="1"/>
    <xf numFmtId="164" fontId="3" fillId="9" borderId="1" xfId="0" applyNumberFormat="1" applyFont="1" applyFill="1" applyBorder="1" applyAlignment="1"/>
    <xf numFmtId="0" fontId="3" fillId="9" borderId="1" xfId="0" applyFont="1" applyFill="1" applyBorder="1" applyAlignment="1"/>
    <xf numFmtId="166" fontId="3" fillId="9" borderId="1" xfId="0" applyNumberFormat="1" applyFont="1" applyFill="1" applyBorder="1" applyAlignment="1"/>
    <xf numFmtId="0" fontId="3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wrapText="1"/>
    </xf>
    <xf numFmtId="165" fontId="3" fillId="9" borderId="2" xfId="0" applyNumberFormat="1" applyFont="1" applyFill="1" applyBorder="1" applyAlignment="1">
      <alignment horizontal="center"/>
    </xf>
    <xf numFmtId="1" fontId="3" fillId="9" borderId="2" xfId="0" applyNumberFormat="1" applyFont="1" applyFill="1" applyBorder="1" applyAlignment="1">
      <alignment horizontal="center"/>
    </xf>
    <xf numFmtId="1" fontId="3" fillId="9" borderId="3" xfId="0" applyNumberFormat="1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165" fontId="3" fillId="9" borderId="1" xfId="0" applyNumberFormat="1" applyFont="1" applyFill="1" applyBorder="1" applyAlignment="1"/>
    <xf numFmtId="0" fontId="5" fillId="0" borderId="0" xfId="0" applyFont="1" applyAlignment="1"/>
    <xf numFmtId="1" fontId="3" fillId="0" borderId="0" xfId="0" applyNumberFormat="1" applyFont="1" applyAlignment="1"/>
    <xf numFmtId="0" fontId="3" fillId="0" borderId="0" xfId="0" applyFont="1"/>
    <xf numFmtId="0" fontId="3" fillId="8" borderId="1" xfId="0" applyFont="1" applyFill="1" applyBorder="1" applyAlignment="1"/>
    <xf numFmtId="1" fontId="3" fillId="0" borderId="0" xfId="0" applyNumberFormat="1" applyFont="1" applyAlignment="1">
      <alignment horizontal="center"/>
    </xf>
    <xf numFmtId="0" fontId="3" fillId="10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7" fillId="0" borderId="7" xfId="0" applyFont="1" applyBorder="1" applyAlignment="1"/>
    <xf numFmtId="0" fontId="7" fillId="0" borderId="8" xfId="0" applyFont="1" applyBorder="1" applyAlignment="1"/>
    <xf numFmtId="0" fontId="7" fillId="0" borderId="9" xfId="0" applyFont="1" applyBorder="1" applyAlignment="1"/>
    <xf numFmtId="0" fontId="3" fillId="0" borderId="10" xfId="0" applyFont="1" applyBorder="1" applyAlignment="1"/>
    <xf numFmtId="0" fontId="3" fillId="4" borderId="11" xfId="0" applyFont="1" applyFill="1" applyBorder="1" applyAlignment="1"/>
    <xf numFmtId="0" fontId="3" fillId="0" borderId="4" xfId="0" applyFont="1" applyBorder="1" applyAlignment="1"/>
    <xf numFmtId="0" fontId="3" fillId="11" borderId="12" xfId="0" applyFont="1" applyFill="1" applyBorder="1" applyAlignment="1"/>
    <xf numFmtId="0" fontId="3" fillId="2" borderId="12" xfId="0" applyFont="1" applyFill="1" applyBorder="1" applyAlignment="1"/>
    <xf numFmtId="0" fontId="3" fillId="3" borderId="12" xfId="0" applyFont="1" applyFill="1" applyBorder="1" applyAlignment="1"/>
    <xf numFmtId="0" fontId="3" fillId="0" borderId="12" xfId="0" applyFont="1" applyBorder="1" applyAlignment="1"/>
    <xf numFmtId="0" fontId="3" fillId="0" borderId="13" xfId="0" applyFont="1" applyBorder="1" applyAlignment="1"/>
    <xf numFmtId="0" fontId="3" fillId="12" borderId="14" xfId="0" applyFont="1" applyFill="1" applyBorder="1" applyAlignment="1"/>
    <xf numFmtId="0" fontId="3" fillId="0" borderId="15" xfId="0" applyFont="1" applyBorder="1" applyAlignment="1"/>
    <xf numFmtId="0" fontId="3" fillId="0" borderId="16" xfId="0" applyFont="1" applyBorder="1" applyAlignment="1"/>
    <xf numFmtId="0" fontId="8" fillId="0" borderId="0" xfId="0" applyFont="1" applyAlignment="1">
      <alignment horizontal="left"/>
    </xf>
    <xf numFmtId="0" fontId="9" fillId="0" borderId="0" xfId="0" applyFont="1" applyAlignment="1"/>
    <xf numFmtId="0" fontId="6" fillId="0" borderId="0" xfId="0" applyFont="1" applyAlignment="1">
      <alignment horizontal="left"/>
    </xf>
    <xf numFmtId="0" fontId="0" fillId="0" borderId="0" xfId="0" applyFont="1" applyAlignment="1"/>
    <xf numFmtId="0" fontId="8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38</xdr:col>
      <xdr:colOff>19050</xdr:colOff>
      <xdr:row>7</xdr:row>
      <xdr:rowOff>19050</xdr:rowOff>
    </xdr:from>
    <xdr:ext cx="1133475" cy="381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779263" y="3780000"/>
          <a:ext cx="1133475" cy="0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 i="0" u="none" strike="noStrike">
              <a:latin typeface="Tahoma"/>
              <a:ea typeface="Tahoma"/>
              <a:cs typeface="Tahoma"/>
              <a:sym typeface="Tahoma"/>
            </a:rPr>
            <a:t>elpbaa: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i="0" u="none" strike="noStrike">
              <a:latin typeface="Tahoma"/>
              <a:ea typeface="Tahoma"/>
              <a:cs typeface="Tahoma"/>
              <a:sym typeface="Tahoma"/>
            </a:rPr>
            <a:t>Also English and French.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1000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ColWidth="14.42578125" defaultRowHeight="15" customHeight="1" x14ac:dyDescent="0.2"/>
  <cols>
    <col min="1" max="2" width="5.85546875" customWidth="1"/>
    <col min="3" max="3" width="13" customWidth="1"/>
    <col min="4" max="5" width="10.28515625" customWidth="1"/>
    <col min="6" max="6" width="6.42578125" customWidth="1"/>
    <col min="7" max="7" width="7.7109375" customWidth="1"/>
    <col min="8" max="8" width="8.140625" customWidth="1"/>
    <col min="9" max="9" width="8" customWidth="1"/>
    <col min="10" max="10" width="9.42578125" customWidth="1"/>
    <col min="11" max="11" width="22.42578125" customWidth="1"/>
    <col min="12" max="12" width="11.28515625" customWidth="1"/>
    <col min="13" max="13" width="45.7109375" customWidth="1"/>
    <col min="14" max="14" width="9" customWidth="1"/>
    <col min="15" max="15" width="20.140625" customWidth="1"/>
    <col min="16" max="16" width="10.140625" customWidth="1"/>
    <col min="17" max="17" width="12.140625" customWidth="1"/>
    <col min="18" max="18" width="11.28515625" customWidth="1"/>
    <col min="19" max="19" width="11" customWidth="1"/>
    <col min="20" max="20" width="9.7109375" customWidth="1"/>
    <col min="21" max="21" width="9.85546875" customWidth="1"/>
    <col min="22" max="22" width="9.7109375" customWidth="1"/>
    <col min="23" max="23" width="11" customWidth="1"/>
    <col min="24" max="24" width="10.7109375" customWidth="1"/>
    <col min="25" max="25" width="9.7109375" customWidth="1"/>
    <col min="26" max="26" width="9.42578125" customWidth="1"/>
    <col min="27" max="27" width="24.42578125" customWidth="1"/>
    <col min="28" max="29" width="9.140625" customWidth="1"/>
    <col min="30" max="30" width="24.28515625" customWidth="1"/>
    <col min="31" max="31" width="9.140625" customWidth="1"/>
    <col min="32" max="33" width="11.140625" customWidth="1"/>
    <col min="34" max="34" width="8.85546875" customWidth="1"/>
    <col min="35" max="35" width="10.42578125" customWidth="1"/>
    <col min="36" max="38" width="8.85546875" customWidth="1"/>
    <col min="39" max="39" width="14.7109375" customWidth="1"/>
    <col min="40" max="41" width="11.85546875" customWidth="1"/>
    <col min="42" max="42" width="14" customWidth="1"/>
    <col min="43" max="43" width="12.7109375" customWidth="1"/>
    <col min="44" max="44" width="15.140625" customWidth="1"/>
    <col min="45" max="45" width="10.7109375" customWidth="1"/>
    <col min="46" max="47" width="11" customWidth="1"/>
    <col min="48" max="48" width="13.42578125" customWidth="1"/>
    <col min="49" max="49" width="14.28515625" customWidth="1"/>
    <col min="50" max="50" width="13" customWidth="1"/>
    <col min="51" max="51" width="13.42578125" customWidth="1"/>
    <col min="52" max="52" width="10.42578125" customWidth="1"/>
    <col min="53" max="53" width="11.85546875" customWidth="1"/>
    <col min="54" max="54" width="10.28515625" customWidth="1"/>
    <col min="55" max="55" width="13.42578125" customWidth="1"/>
    <col min="56" max="56" width="14.42578125" customWidth="1"/>
    <col min="57" max="57" width="10.85546875" customWidth="1"/>
    <col min="58" max="59" width="11" customWidth="1"/>
    <col min="60" max="60" width="11.7109375" customWidth="1"/>
    <col min="61" max="61" width="15.140625" customWidth="1"/>
    <col min="62" max="62" width="12.140625" customWidth="1"/>
    <col min="63" max="63" width="14.42578125" customWidth="1"/>
    <col min="64" max="64" width="9.140625" customWidth="1"/>
    <col min="65" max="66" width="8.85546875" customWidth="1"/>
    <col min="67" max="67" width="18.42578125" customWidth="1"/>
    <col min="68" max="69" width="26" customWidth="1"/>
    <col min="70" max="71" width="8.85546875" customWidth="1"/>
    <col min="72" max="73" width="10" customWidth="1"/>
  </cols>
  <sheetData>
    <row r="1" spans="1:73" ht="12.75" customHeight="1" x14ac:dyDescent="0.2">
      <c r="A1" s="1"/>
      <c r="B1" s="1"/>
      <c r="C1" s="2"/>
      <c r="D1" s="3"/>
      <c r="E1" s="3"/>
      <c r="F1" s="4">
        <v>1</v>
      </c>
      <c r="G1" s="4">
        <v>2</v>
      </c>
      <c r="H1" s="4">
        <v>3</v>
      </c>
      <c r="I1" s="5"/>
      <c r="J1" s="5"/>
      <c r="K1" s="6">
        <v>3</v>
      </c>
      <c r="L1" s="7"/>
      <c r="M1" s="4">
        <v>4</v>
      </c>
      <c r="N1" s="5"/>
      <c r="O1" s="5"/>
      <c r="P1" s="4">
        <v>5</v>
      </c>
      <c r="Q1" s="4">
        <v>6</v>
      </c>
      <c r="R1" s="4">
        <v>7</v>
      </c>
      <c r="S1" s="5"/>
      <c r="T1" s="5"/>
      <c r="U1" s="4">
        <v>8</v>
      </c>
      <c r="V1" s="4">
        <v>9</v>
      </c>
      <c r="W1" s="4">
        <v>10</v>
      </c>
      <c r="X1" s="4">
        <v>11</v>
      </c>
      <c r="Y1" s="4">
        <v>12</v>
      </c>
      <c r="Z1" s="5"/>
      <c r="AA1" s="5"/>
      <c r="AB1" s="5"/>
      <c r="AC1" s="5"/>
      <c r="AD1" s="5"/>
      <c r="AE1" s="4">
        <v>13</v>
      </c>
      <c r="AF1" s="4">
        <v>14</v>
      </c>
      <c r="AG1" s="4"/>
      <c r="AH1" s="4">
        <v>15</v>
      </c>
      <c r="AI1" s="4">
        <v>15</v>
      </c>
      <c r="AJ1" s="4">
        <v>15</v>
      </c>
      <c r="AK1" s="4">
        <v>15</v>
      </c>
      <c r="AL1" s="4">
        <v>15</v>
      </c>
      <c r="AM1" s="5"/>
      <c r="AN1" s="4">
        <v>16</v>
      </c>
      <c r="AO1" s="4">
        <v>16</v>
      </c>
      <c r="AP1" s="4">
        <v>16</v>
      </c>
      <c r="AQ1" s="8"/>
      <c r="AR1" s="9"/>
      <c r="AS1" s="4">
        <v>16</v>
      </c>
      <c r="AT1" s="4">
        <v>16</v>
      </c>
      <c r="AU1" s="4">
        <v>16</v>
      </c>
      <c r="AV1" s="8"/>
      <c r="AW1" s="10"/>
      <c r="AX1" s="11"/>
      <c r="AY1" s="12"/>
      <c r="AZ1" s="4">
        <v>17</v>
      </c>
      <c r="BA1" s="4">
        <v>17</v>
      </c>
      <c r="BB1" s="4">
        <v>17</v>
      </c>
      <c r="BC1" s="8"/>
      <c r="BD1" s="9"/>
      <c r="BE1" s="4">
        <v>17</v>
      </c>
      <c r="BF1" s="4">
        <v>17</v>
      </c>
      <c r="BG1" s="13">
        <v>17</v>
      </c>
      <c r="BH1" s="8"/>
      <c r="BI1" s="9"/>
      <c r="BJ1" s="8"/>
      <c r="BK1" s="9"/>
      <c r="BL1" s="4">
        <v>18</v>
      </c>
      <c r="BM1" s="4">
        <v>19</v>
      </c>
      <c r="BN1" s="4">
        <v>20</v>
      </c>
      <c r="BO1" s="4" t="s">
        <v>0</v>
      </c>
      <c r="BP1" s="4" t="s">
        <v>0</v>
      </c>
      <c r="BQ1" s="4"/>
      <c r="BR1" s="4" t="s">
        <v>0</v>
      </c>
      <c r="BS1" s="4"/>
      <c r="BT1" s="2"/>
      <c r="BU1" s="14"/>
    </row>
    <row r="2" spans="1:73" ht="39.75" customHeight="1" x14ac:dyDescent="0.2">
      <c r="A2" s="15" t="s">
        <v>1</v>
      </c>
      <c r="B2" s="15" t="s">
        <v>2</v>
      </c>
      <c r="C2" s="16" t="s">
        <v>3</v>
      </c>
      <c r="D2" s="17" t="s">
        <v>4</v>
      </c>
      <c r="E2" s="18" t="s">
        <v>5</v>
      </c>
      <c r="F2" s="19" t="s">
        <v>6</v>
      </c>
      <c r="G2" s="20" t="s">
        <v>7</v>
      </c>
      <c r="H2" s="21" t="s">
        <v>8</v>
      </c>
      <c r="I2" s="22" t="s">
        <v>9</v>
      </c>
      <c r="J2" s="22" t="s">
        <v>10</v>
      </c>
      <c r="K2" s="19" t="s">
        <v>11</v>
      </c>
      <c r="L2" s="20" t="s">
        <v>12</v>
      </c>
      <c r="M2" s="19" t="s">
        <v>13</v>
      </c>
      <c r="N2" s="20" t="s">
        <v>14</v>
      </c>
      <c r="O2" s="20" t="s">
        <v>15</v>
      </c>
      <c r="P2" s="19" t="s">
        <v>16</v>
      </c>
      <c r="Q2" s="19" t="s">
        <v>17</v>
      </c>
      <c r="R2" s="19" t="s">
        <v>18</v>
      </c>
      <c r="S2" s="20" t="s">
        <v>19</v>
      </c>
      <c r="T2" s="20" t="s">
        <v>20</v>
      </c>
      <c r="U2" s="19" t="s">
        <v>21</v>
      </c>
      <c r="V2" s="19" t="s">
        <v>22</v>
      </c>
      <c r="W2" s="23" t="s">
        <v>23</v>
      </c>
      <c r="X2" s="23" t="s">
        <v>24</v>
      </c>
      <c r="Y2" s="23" t="s">
        <v>25</v>
      </c>
      <c r="Z2" s="22" t="s">
        <v>26</v>
      </c>
      <c r="AA2" s="22" t="s">
        <v>27</v>
      </c>
      <c r="AB2" s="22" t="s">
        <v>28</v>
      </c>
      <c r="AC2" s="22" t="s">
        <v>29</v>
      </c>
      <c r="AD2" s="7" t="s">
        <v>30</v>
      </c>
      <c r="AE2" s="6" t="s">
        <v>31</v>
      </c>
      <c r="AF2" s="6" t="s">
        <v>32</v>
      </c>
      <c r="AG2" s="6"/>
      <c r="AH2" s="19" t="s">
        <v>33</v>
      </c>
      <c r="AI2" s="19" t="s">
        <v>34</v>
      </c>
      <c r="AJ2" s="19" t="s">
        <v>35</v>
      </c>
      <c r="AK2" s="19" t="s">
        <v>36</v>
      </c>
      <c r="AL2" s="19" t="s">
        <v>37</v>
      </c>
      <c r="AM2" s="20" t="s">
        <v>38</v>
      </c>
      <c r="AN2" s="19" t="s">
        <v>39</v>
      </c>
      <c r="AO2" s="19" t="s">
        <v>40</v>
      </c>
      <c r="AP2" s="19" t="s">
        <v>41</v>
      </c>
      <c r="AQ2" s="24" t="s">
        <v>42</v>
      </c>
      <c r="AR2" s="25" t="s">
        <v>43</v>
      </c>
      <c r="AS2" s="19" t="s">
        <v>44</v>
      </c>
      <c r="AT2" s="19" t="s">
        <v>45</v>
      </c>
      <c r="AU2" s="19" t="s">
        <v>46</v>
      </c>
      <c r="AV2" s="24" t="s">
        <v>47</v>
      </c>
      <c r="AW2" s="26" t="s">
        <v>48</v>
      </c>
      <c r="AX2" s="24" t="s">
        <v>49</v>
      </c>
      <c r="AY2" s="25" t="s">
        <v>50</v>
      </c>
      <c r="AZ2" s="6" t="s">
        <v>51</v>
      </c>
      <c r="BA2" s="6" t="s">
        <v>52</v>
      </c>
      <c r="BB2" s="6" t="s">
        <v>53</v>
      </c>
      <c r="BC2" s="24" t="s">
        <v>54</v>
      </c>
      <c r="BD2" s="25" t="s">
        <v>55</v>
      </c>
      <c r="BE2" s="6" t="s">
        <v>56</v>
      </c>
      <c r="BF2" s="6" t="s">
        <v>57</v>
      </c>
      <c r="BG2" s="27" t="s">
        <v>58</v>
      </c>
      <c r="BH2" s="24" t="s">
        <v>59</v>
      </c>
      <c r="BI2" s="25" t="s">
        <v>60</v>
      </c>
      <c r="BJ2" s="24" t="s">
        <v>61</v>
      </c>
      <c r="BK2" s="25" t="s">
        <v>62</v>
      </c>
      <c r="BL2" s="23" t="s">
        <v>63</v>
      </c>
      <c r="BM2" s="19" t="s">
        <v>64</v>
      </c>
      <c r="BN2" s="19" t="s">
        <v>65</v>
      </c>
      <c r="BO2" s="28" t="s">
        <v>66</v>
      </c>
      <c r="BP2" s="28" t="s">
        <v>67</v>
      </c>
      <c r="BQ2" s="28" t="s">
        <v>68</v>
      </c>
      <c r="BR2" s="19" t="s">
        <v>69</v>
      </c>
      <c r="BS2" s="19" t="s">
        <v>70</v>
      </c>
      <c r="BT2" s="16" t="s">
        <v>71</v>
      </c>
      <c r="BU2" s="29" t="s">
        <v>71</v>
      </c>
    </row>
    <row r="3" spans="1:73" ht="12.75" customHeight="1" x14ac:dyDescent="0.2">
      <c r="A3" s="30">
        <v>1</v>
      </c>
      <c r="B3" s="30" t="s">
        <v>72</v>
      </c>
      <c r="C3" s="31" t="s">
        <v>73</v>
      </c>
      <c r="D3" s="32">
        <v>40113</v>
      </c>
      <c r="E3" s="33">
        <v>1</v>
      </c>
      <c r="F3" s="31" t="s">
        <v>74</v>
      </c>
      <c r="G3" s="31">
        <v>82</v>
      </c>
      <c r="H3" s="32">
        <v>10034</v>
      </c>
      <c r="I3" s="33">
        <v>82</v>
      </c>
      <c r="J3" s="33">
        <v>80</v>
      </c>
      <c r="K3" s="34" t="s">
        <v>75</v>
      </c>
      <c r="L3" s="35" t="s">
        <v>76</v>
      </c>
      <c r="M3" s="34"/>
      <c r="N3" s="31" t="s">
        <v>77</v>
      </c>
      <c r="O3" s="31"/>
      <c r="P3" s="31">
        <v>3</v>
      </c>
      <c r="Q3" s="31">
        <v>3</v>
      </c>
      <c r="R3" s="31">
        <v>1</v>
      </c>
      <c r="S3" s="31">
        <v>2</v>
      </c>
      <c r="T3" s="31">
        <v>-2</v>
      </c>
      <c r="U3" s="31">
        <v>4</v>
      </c>
      <c r="V3" s="31">
        <v>4</v>
      </c>
      <c r="W3" s="33">
        <v>0</v>
      </c>
      <c r="X3" s="33">
        <v>1</v>
      </c>
      <c r="Y3" s="33">
        <v>-9</v>
      </c>
      <c r="Z3" s="33"/>
      <c r="AA3" s="33"/>
      <c r="AB3" s="33"/>
      <c r="AC3" s="33"/>
      <c r="AD3" s="33"/>
      <c r="AE3" s="33">
        <v>2</v>
      </c>
      <c r="AF3" s="33">
        <v>0</v>
      </c>
      <c r="AG3" s="33"/>
      <c r="AH3" s="33">
        <v>1</v>
      </c>
      <c r="AI3" s="33">
        <v>1</v>
      </c>
      <c r="AJ3" s="33">
        <v>2</v>
      </c>
      <c r="AK3" s="33">
        <v>1</v>
      </c>
      <c r="AL3" s="33">
        <v>2</v>
      </c>
      <c r="AM3" s="33">
        <f t="shared" ref="AM3:AM28" si="0">AVERAGE(AH3:AL3)</f>
        <v>1.4</v>
      </c>
      <c r="AN3" s="33">
        <v>3</v>
      </c>
      <c r="AO3" s="33">
        <v>3</v>
      </c>
      <c r="AP3" s="33">
        <v>5</v>
      </c>
      <c r="AQ3" s="36">
        <f t="shared" ref="AQ3:AQ4" si="1">(AP3+AO3+AN3)/3</f>
        <v>3.6666666666666665</v>
      </c>
      <c r="AR3" s="37">
        <v>2</v>
      </c>
      <c r="AS3" s="33">
        <v>5</v>
      </c>
      <c r="AT3" s="33">
        <v>4</v>
      </c>
      <c r="AU3" s="33">
        <v>5</v>
      </c>
      <c r="AV3" s="36">
        <f t="shared" ref="AV3:AV4" si="2">(AU3+AT3+AS3)/3</f>
        <v>4.666666666666667</v>
      </c>
      <c r="AW3" s="38">
        <v>4</v>
      </c>
      <c r="AX3" s="36">
        <f t="shared" ref="AX3:AX4" si="3">(AQ3+AV3)/2</f>
        <v>4.166666666666667</v>
      </c>
      <c r="AY3" s="37">
        <v>3</v>
      </c>
      <c r="AZ3" s="33">
        <v>3</v>
      </c>
      <c r="BA3" s="33">
        <v>4</v>
      </c>
      <c r="BB3" s="33">
        <v>5</v>
      </c>
      <c r="BC3" s="36">
        <f t="shared" ref="BC3:BC4" si="4">(BB3+BA3+AZ3)/3</f>
        <v>4</v>
      </c>
      <c r="BD3" s="37">
        <v>2</v>
      </c>
      <c r="BE3" s="33">
        <v>3</v>
      </c>
      <c r="BF3" s="33">
        <v>3</v>
      </c>
      <c r="BG3" s="39">
        <v>5</v>
      </c>
      <c r="BH3" s="36">
        <f t="shared" ref="BH3:BH4" si="5">(BG3+BF3+BE3)/3</f>
        <v>3.6666666666666665</v>
      </c>
      <c r="BI3" s="37">
        <v>2</v>
      </c>
      <c r="BJ3" s="36">
        <f t="shared" ref="BJ3:BJ4" si="6">(BC3+BH3)/2</f>
        <v>3.833333333333333</v>
      </c>
      <c r="BK3" s="37">
        <v>2</v>
      </c>
      <c r="BL3" s="33">
        <v>1</v>
      </c>
      <c r="BM3" s="33">
        <v>2</v>
      </c>
      <c r="BN3" s="33">
        <v>5</v>
      </c>
      <c r="BU3" s="40"/>
    </row>
    <row r="4" spans="1:73" ht="27.75" customHeight="1" x14ac:dyDescent="0.2">
      <c r="A4" s="30">
        <v>2</v>
      </c>
      <c r="B4" s="30" t="s">
        <v>78</v>
      </c>
      <c r="C4" s="31" t="s">
        <v>73</v>
      </c>
      <c r="D4" s="32">
        <v>40113</v>
      </c>
      <c r="E4" s="33">
        <v>2</v>
      </c>
      <c r="F4" s="31" t="s">
        <v>74</v>
      </c>
      <c r="G4" s="31">
        <v>78</v>
      </c>
      <c r="H4" s="32">
        <v>11526</v>
      </c>
      <c r="I4" s="33">
        <v>78</v>
      </c>
      <c r="J4" s="33">
        <v>70</v>
      </c>
      <c r="K4" s="34" t="s">
        <v>79</v>
      </c>
      <c r="L4" s="35" t="s">
        <v>80</v>
      </c>
      <c r="M4" s="34" t="s">
        <v>81</v>
      </c>
      <c r="N4" s="31" t="s">
        <v>82</v>
      </c>
      <c r="O4" s="31"/>
      <c r="P4" s="31">
        <v>3</v>
      </c>
      <c r="Q4" s="31">
        <v>1</v>
      </c>
      <c r="R4" s="31">
        <v>3</v>
      </c>
      <c r="S4" s="31">
        <v>1</v>
      </c>
      <c r="T4" s="31">
        <v>2</v>
      </c>
      <c r="U4" s="31">
        <v>4</v>
      </c>
      <c r="V4" s="31">
        <v>4</v>
      </c>
      <c r="W4" s="33">
        <v>1</v>
      </c>
      <c r="X4" s="33">
        <v>1</v>
      </c>
      <c r="Y4" s="33">
        <v>-9</v>
      </c>
      <c r="Z4" s="33"/>
      <c r="AA4" s="33"/>
      <c r="AB4" s="33"/>
      <c r="AC4" s="33"/>
      <c r="AD4" s="33"/>
      <c r="AE4" s="33">
        <v>2</v>
      </c>
      <c r="AF4" s="33">
        <v>0</v>
      </c>
      <c r="AG4" s="33"/>
      <c r="AH4" s="33">
        <v>2</v>
      </c>
      <c r="AI4" s="33">
        <v>2</v>
      </c>
      <c r="AJ4" s="33">
        <v>2</v>
      </c>
      <c r="AK4" s="33">
        <v>2</v>
      </c>
      <c r="AL4" s="33">
        <v>2</v>
      </c>
      <c r="AM4" s="33">
        <f t="shared" si="0"/>
        <v>2</v>
      </c>
      <c r="AN4" s="33">
        <v>4</v>
      </c>
      <c r="AO4" s="33">
        <v>4</v>
      </c>
      <c r="AP4" s="33">
        <v>5</v>
      </c>
      <c r="AQ4" s="36">
        <f t="shared" si="1"/>
        <v>4.333333333333333</v>
      </c>
      <c r="AR4" s="37">
        <v>3</v>
      </c>
      <c r="AS4" s="33">
        <v>5</v>
      </c>
      <c r="AT4" s="33">
        <v>5</v>
      </c>
      <c r="AU4" s="33">
        <v>5</v>
      </c>
      <c r="AV4" s="36">
        <f t="shared" si="2"/>
        <v>5</v>
      </c>
      <c r="AW4" s="38">
        <v>4</v>
      </c>
      <c r="AX4" s="36">
        <f t="shared" si="3"/>
        <v>4.6666666666666661</v>
      </c>
      <c r="AY4" s="37">
        <v>4</v>
      </c>
      <c r="AZ4" s="33">
        <v>4</v>
      </c>
      <c r="BA4" s="33">
        <v>4</v>
      </c>
      <c r="BB4" s="33">
        <v>5</v>
      </c>
      <c r="BC4" s="36">
        <f t="shared" si="4"/>
        <v>4.333333333333333</v>
      </c>
      <c r="BD4" s="37">
        <v>3</v>
      </c>
      <c r="BE4" s="33">
        <v>5</v>
      </c>
      <c r="BF4" s="33">
        <v>5</v>
      </c>
      <c r="BG4" s="39">
        <v>5</v>
      </c>
      <c r="BH4" s="36">
        <f t="shared" si="5"/>
        <v>5</v>
      </c>
      <c r="BI4" s="37">
        <v>4</v>
      </c>
      <c r="BJ4" s="36">
        <f t="shared" si="6"/>
        <v>4.6666666666666661</v>
      </c>
      <c r="BK4" s="37">
        <v>4</v>
      </c>
      <c r="BL4" s="33">
        <v>1</v>
      </c>
      <c r="BM4" s="33">
        <v>1</v>
      </c>
      <c r="BN4" s="33">
        <v>5</v>
      </c>
      <c r="BU4" s="40"/>
    </row>
    <row r="5" spans="1:73" ht="55.5" customHeight="1" x14ac:dyDescent="0.2">
      <c r="A5" s="30">
        <v>3</v>
      </c>
      <c r="B5" s="30" t="s">
        <v>83</v>
      </c>
      <c r="C5" s="31" t="s">
        <v>84</v>
      </c>
      <c r="D5" s="32">
        <v>40114</v>
      </c>
      <c r="E5" s="33">
        <v>2</v>
      </c>
      <c r="F5" s="31" t="s">
        <v>74</v>
      </c>
      <c r="G5" s="31">
        <v>48</v>
      </c>
      <c r="H5" s="41">
        <v>22313</v>
      </c>
      <c r="I5" s="33">
        <v>48</v>
      </c>
      <c r="J5" s="33">
        <v>40</v>
      </c>
      <c r="K5" s="34" t="s">
        <v>85</v>
      </c>
      <c r="L5" s="35" t="s">
        <v>86</v>
      </c>
      <c r="M5" s="34" t="s">
        <v>87</v>
      </c>
      <c r="N5" s="31" t="s">
        <v>82</v>
      </c>
      <c r="O5" s="31"/>
      <c r="P5" s="31">
        <v>6</v>
      </c>
      <c r="Q5" s="31">
        <v>2</v>
      </c>
      <c r="R5" s="31">
        <v>1</v>
      </c>
      <c r="S5" s="31">
        <v>2</v>
      </c>
      <c r="T5" s="31">
        <v>-1</v>
      </c>
      <c r="U5" s="31">
        <v>4</v>
      </c>
      <c r="V5" s="31">
        <v>4</v>
      </c>
      <c r="W5" s="33">
        <v>0</v>
      </c>
      <c r="X5" s="33">
        <v>0</v>
      </c>
      <c r="Y5" s="33">
        <v>0</v>
      </c>
      <c r="Z5" s="33"/>
      <c r="AA5" s="33"/>
      <c r="AB5" s="33"/>
      <c r="AC5" s="33"/>
      <c r="AD5" s="33"/>
      <c r="AE5" s="33">
        <v>2</v>
      </c>
      <c r="AF5" s="33">
        <v>2</v>
      </c>
      <c r="AG5" s="33"/>
      <c r="AH5" s="33">
        <v>3</v>
      </c>
      <c r="AI5" s="33">
        <v>3</v>
      </c>
      <c r="AJ5" s="33">
        <v>3</v>
      </c>
      <c r="AK5" s="33">
        <v>3</v>
      </c>
      <c r="AL5" s="33">
        <v>3</v>
      </c>
      <c r="AM5" s="33">
        <f t="shared" si="0"/>
        <v>3</v>
      </c>
      <c r="AN5" s="33">
        <v>5</v>
      </c>
      <c r="AO5" s="33">
        <v>3</v>
      </c>
      <c r="AP5" s="33">
        <v>5</v>
      </c>
      <c r="AQ5" s="36">
        <v>4.3</v>
      </c>
      <c r="AR5" s="37">
        <v>3</v>
      </c>
      <c r="AS5" s="33">
        <v>5</v>
      </c>
      <c r="AT5" s="33">
        <v>5</v>
      </c>
      <c r="AU5" s="33">
        <v>5</v>
      </c>
      <c r="AV5" s="36">
        <v>5</v>
      </c>
      <c r="AW5" s="38">
        <v>4</v>
      </c>
      <c r="AX5" s="36">
        <v>4.5999999999999996</v>
      </c>
      <c r="AY5" s="37">
        <v>4</v>
      </c>
      <c r="AZ5" s="33">
        <v>5</v>
      </c>
      <c r="BA5" s="33">
        <v>5</v>
      </c>
      <c r="BB5" s="33">
        <v>5</v>
      </c>
      <c r="BC5" s="36">
        <v>5</v>
      </c>
      <c r="BD5" s="37">
        <v>4</v>
      </c>
      <c r="BE5" s="33">
        <v>5</v>
      </c>
      <c r="BF5" s="33">
        <v>5</v>
      </c>
      <c r="BG5" s="39">
        <v>5</v>
      </c>
      <c r="BH5" s="36">
        <v>5</v>
      </c>
      <c r="BI5" s="37">
        <v>4</v>
      </c>
      <c r="BJ5" s="36">
        <v>5</v>
      </c>
      <c r="BK5" s="37">
        <v>4</v>
      </c>
      <c r="BL5" s="33">
        <v>3</v>
      </c>
      <c r="BM5" s="33"/>
      <c r="BN5" s="33">
        <v>5</v>
      </c>
      <c r="BU5" s="40"/>
    </row>
    <row r="6" spans="1:73" ht="69.75" customHeight="1" x14ac:dyDescent="0.2">
      <c r="A6" s="30">
        <v>4</v>
      </c>
      <c r="B6" s="30" t="s">
        <v>88</v>
      </c>
      <c r="C6" s="31" t="s">
        <v>84</v>
      </c>
      <c r="D6" s="32">
        <v>40114</v>
      </c>
      <c r="E6" s="33">
        <v>1</v>
      </c>
      <c r="F6" s="31" t="s">
        <v>89</v>
      </c>
      <c r="G6" s="31">
        <v>47</v>
      </c>
      <c r="H6" s="32">
        <v>22805</v>
      </c>
      <c r="I6" s="33">
        <v>47</v>
      </c>
      <c r="J6" s="33">
        <v>40</v>
      </c>
      <c r="K6" s="34" t="s">
        <v>90</v>
      </c>
      <c r="L6" s="35" t="s">
        <v>91</v>
      </c>
      <c r="M6" s="34" t="s">
        <v>92</v>
      </c>
      <c r="N6" s="31" t="s">
        <v>93</v>
      </c>
      <c r="O6" s="31"/>
      <c r="P6" s="31">
        <v>7</v>
      </c>
      <c r="Q6" s="31">
        <v>1</v>
      </c>
      <c r="R6" s="31">
        <v>5</v>
      </c>
      <c r="S6" s="31">
        <v>1</v>
      </c>
      <c r="T6" s="31">
        <v>4</v>
      </c>
      <c r="U6" s="31">
        <v>4</v>
      </c>
      <c r="V6" s="31">
        <v>3</v>
      </c>
      <c r="W6" s="33">
        <v>1</v>
      </c>
      <c r="X6" s="33">
        <v>1</v>
      </c>
      <c r="Y6" s="33">
        <v>1</v>
      </c>
      <c r="Z6" s="33"/>
      <c r="AA6" s="33"/>
      <c r="AB6" s="33"/>
      <c r="AC6" s="33"/>
      <c r="AD6" s="33"/>
      <c r="AE6" s="33">
        <v>3</v>
      </c>
      <c r="AF6" s="33">
        <v>3</v>
      </c>
      <c r="AG6" s="33"/>
      <c r="AH6" s="33">
        <v>3</v>
      </c>
      <c r="AI6" s="33">
        <v>3</v>
      </c>
      <c r="AJ6" s="33">
        <v>3</v>
      </c>
      <c r="AK6" s="33">
        <v>3</v>
      </c>
      <c r="AL6" s="33">
        <v>3</v>
      </c>
      <c r="AM6" s="33">
        <f t="shared" si="0"/>
        <v>3</v>
      </c>
      <c r="AN6" s="33">
        <v>1</v>
      </c>
      <c r="AO6" s="33">
        <v>4</v>
      </c>
      <c r="AP6" s="33">
        <v>4</v>
      </c>
      <c r="AQ6" s="36">
        <v>3</v>
      </c>
      <c r="AR6" s="37">
        <v>1</v>
      </c>
      <c r="AS6" s="33">
        <v>3</v>
      </c>
      <c r="AT6" s="33">
        <v>5</v>
      </c>
      <c r="AU6" s="33">
        <v>5</v>
      </c>
      <c r="AV6" s="36">
        <v>4.3</v>
      </c>
      <c r="AW6" s="38">
        <v>3</v>
      </c>
      <c r="AX6" s="36">
        <v>3.6</v>
      </c>
      <c r="AY6" s="37">
        <v>2</v>
      </c>
      <c r="AZ6" s="33">
        <v>3</v>
      </c>
      <c r="BA6" s="33">
        <v>3</v>
      </c>
      <c r="BB6" s="33">
        <v>5</v>
      </c>
      <c r="BC6" s="36">
        <v>3.6</v>
      </c>
      <c r="BD6" s="37">
        <v>2</v>
      </c>
      <c r="BE6" s="33">
        <v>3</v>
      </c>
      <c r="BF6" s="33">
        <v>3</v>
      </c>
      <c r="BG6" s="39">
        <v>4</v>
      </c>
      <c r="BH6" s="36">
        <v>3.3</v>
      </c>
      <c r="BI6" s="37">
        <v>1</v>
      </c>
      <c r="BJ6" s="36">
        <v>3.5</v>
      </c>
      <c r="BK6" s="37">
        <v>1</v>
      </c>
      <c r="BL6" s="33">
        <v>3</v>
      </c>
      <c r="BM6" s="33">
        <v>3</v>
      </c>
      <c r="BN6" s="33">
        <v>1</v>
      </c>
      <c r="BO6" s="31"/>
      <c r="BP6" s="31"/>
      <c r="BQ6" s="31"/>
      <c r="BR6" s="31"/>
      <c r="BS6" s="31"/>
      <c r="BT6" s="31"/>
      <c r="BU6" s="40"/>
    </row>
    <row r="7" spans="1:73" ht="27.75" customHeight="1" x14ac:dyDescent="0.2">
      <c r="A7" s="30">
        <v>5</v>
      </c>
      <c r="B7" s="31" t="s">
        <v>94</v>
      </c>
      <c r="C7" s="31" t="s">
        <v>95</v>
      </c>
      <c r="D7" s="32">
        <v>40116</v>
      </c>
      <c r="E7" s="33">
        <v>1</v>
      </c>
      <c r="F7" s="31" t="s">
        <v>74</v>
      </c>
      <c r="G7" s="31">
        <v>90</v>
      </c>
      <c r="H7" s="32">
        <v>7029</v>
      </c>
      <c r="I7" s="33">
        <v>90</v>
      </c>
      <c r="J7" s="33">
        <v>90</v>
      </c>
      <c r="K7" s="34" t="s">
        <v>96</v>
      </c>
      <c r="L7" s="35" t="s">
        <v>97</v>
      </c>
      <c r="M7" s="34" t="s">
        <v>98</v>
      </c>
      <c r="N7" s="31" t="s">
        <v>99</v>
      </c>
      <c r="O7" s="31"/>
      <c r="P7" s="31">
        <v>2</v>
      </c>
      <c r="Q7" s="31">
        <v>1</v>
      </c>
      <c r="R7" s="31">
        <v>3</v>
      </c>
      <c r="S7" s="31">
        <v>1</v>
      </c>
      <c r="T7" s="31">
        <v>2</v>
      </c>
      <c r="U7" s="31">
        <v>4</v>
      </c>
      <c r="V7" s="31">
        <v>4</v>
      </c>
      <c r="W7" s="33">
        <v>1</v>
      </c>
      <c r="X7" s="33">
        <v>1</v>
      </c>
      <c r="Y7" s="33">
        <v>-9</v>
      </c>
      <c r="Z7" s="33"/>
      <c r="AA7" s="33"/>
      <c r="AB7" s="33"/>
      <c r="AC7" s="33"/>
      <c r="AD7" s="33"/>
      <c r="AE7" s="33">
        <v>2</v>
      </c>
      <c r="AF7" s="33">
        <v>-9</v>
      </c>
      <c r="AG7" s="33"/>
      <c r="AH7" s="33">
        <v>3</v>
      </c>
      <c r="AI7" s="33">
        <v>3</v>
      </c>
      <c r="AJ7" s="33">
        <v>2</v>
      </c>
      <c r="AK7" s="33">
        <v>3</v>
      </c>
      <c r="AL7" s="33">
        <v>3</v>
      </c>
      <c r="AM7" s="33">
        <f t="shared" si="0"/>
        <v>2.8</v>
      </c>
      <c r="AN7" s="42">
        <v>2</v>
      </c>
      <c r="AO7" s="33">
        <v>2</v>
      </c>
      <c r="AP7" s="33">
        <v>3</v>
      </c>
      <c r="AQ7" s="36">
        <v>2.2999999999999998</v>
      </c>
      <c r="AR7" s="37">
        <v>1</v>
      </c>
      <c r="AS7" s="33">
        <v>4</v>
      </c>
      <c r="AT7" s="33">
        <v>4</v>
      </c>
      <c r="AU7" s="33">
        <v>5</v>
      </c>
      <c r="AV7" s="36">
        <v>4.3</v>
      </c>
      <c r="AW7" s="38">
        <v>3</v>
      </c>
      <c r="AX7" s="36">
        <v>3.3</v>
      </c>
      <c r="AY7" s="37">
        <v>1</v>
      </c>
      <c r="AZ7" s="33">
        <v>4</v>
      </c>
      <c r="BA7" s="33">
        <v>4</v>
      </c>
      <c r="BB7" s="33">
        <v>5</v>
      </c>
      <c r="BC7" s="36">
        <v>4.3</v>
      </c>
      <c r="BD7" s="37">
        <v>3</v>
      </c>
      <c r="BE7" s="33">
        <v>4</v>
      </c>
      <c r="BF7" s="33">
        <v>5</v>
      </c>
      <c r="BG7" s="39">
        <v>4</v>
      </c>
      <c r="BH7" s="36">
        <v>4.3</v>
      </c>
      <c r="BI7" s="37">
        <v>3</v>
      </c>
      <c r="BJ7" s="36">
        <v>4.3</v>
      </c>
      <c r="BK7" s="37">
        <v>3</v>
      </c>
      <c r="BL7" s="33">
        <v>3</v>
      </c>
      <c r="BM7" s="33">
        <v>3</v>
      </c>
      <c r="BN7" s="33">
        <v>2</v>
      </c>
      <c r="BO7" s="31"/>
      <c r="BP7" s="31"/>
      <c r="BQ7" s="31"/>
      <c r="BR7" s="31"/>
      <c r="BS7" s="31"/>
      <c r="BT7" s="31"/>
      <c r="BU7" s="40"/>
    </row>
    <row r="8" spans="1:73" ht="13.5" customHeight="1" x14ac:dyDescent="0.2">
      <c r="A8" s="30">
        <v>6</v>
      </c>
      <c r="B8" s="31" t="s">
        <v>100</v>
      </c>
      <c r="C8" s="31" t="s">
        <v>95</v>
      </c>
      <c r="D8" s="32">
        <v>40116</v>
      </c>
      <c r="E8" s="33">
        <v>2</v>
      </c>
      <c r="F8" s="31" t="s">
        <v>74</v>
      </c>
      <c r="G8" s="31">
        <v>82</v>
      </c>
      <c r="H8" s="32">
        <v>9980</v>
      </c>
      <c r="I8" s="33">
        <v>82</v>
      </c>
      <c r="J8" s="33">
        <v>80</v>
      </c>
      <c r="K8" s="34" t="s">
        <v>101</v>
      </c>
      <c r="L8" s="35" t="s">
        <v>102</v>
      </c>
      <c r="M8" s="34" t="s">
        <v>103</v>
      </c>
      <c r="N8" s="31" t="s">
        <v>99</v>
      </c>
      <c r="O8" s="31"/>
      <c r="P8" s="31">
        <v>2</v>
      </c>
      <c r="Q8" s="31">
        <v>1</v>
      </c>
      <c r="R8" s="31">
        <v>3</v>
      </c>
      <c r="S8" s="31">
        <v>1</v>
      </c>
      <c r="T8" s="31">
        <v>2</v>
      </c>
      <c r="U8" s="31">
        <v>2</v>
      </c>
      <c r="V8" s="31">
        <v>4</v>
      </c>
      <c r="W8" s="33">
        <v>1</v>
      </c>
      <c r="X8" s="33">
        <v>1</v>
      </c>
      <c r="Y8" s="33">
        <v>1</v>
      </c>
      <c r="Z8" s="33"/>
      <c r="AA8" s="33"/>
      <c r="AB8" s="33"/>
      <c r="AC8" s="33"/>
      <c r="AD8" s="33"/>
      <c r="AE8" s="33">
        <v>2</v>
      </c>
      <c r="AF8" s="33">
        <v>-9</v>
      </c>
      <c r="AG8" s="33"/>
      <c r="AH8" s="33">
        <v>2</v>
      </c>
      <c r="AI8" s="33">
        <v>2</v>
      </c>
      <c r="AJ8" s="33">
        <v>2</v>
      </c>
      <c r="AK8" s="33">
        <v>2</v>
      </c>
      <c r="AL8" s="33">
        <v>2</v>
      </c>
      <c r="AM8" s="33">
        <f t="shared" si="0"/>
        <v>2</v>
      </c>
      <c r="AN8" s="33">
        <v>1</v>
      </c>
      <c r="AO8" s="33">
        <v>4</v>
      </c>
      <c r="AP8" s="33">
        <v>4</v>
      </c>
      <c r="AQ8" s="36">
        <v>3</v>
      </c>
      <c r="AR8" s="37">
        <v>1</v>
      </c>
      <c r="AS8" s="33">
        <v>4</v>
      </c>
      <c r="AT8" s="33">
        <v>4</v>
      </c>
      <c r="AU8" s="33">
        <v>5</v>
      </c>
      <c r="AV8" s="36">
        <v>4.3</v>
      </c>
      <c r="AW8" s="38">
        <v>3</v>
      </c>
      <c r="AX8" s="36">
        <v>3.6</v>
      </c>
      <c r="AY8" s="37">
        <v>2</v>
      </c>
      <c r="AZ8" s="33">
        <v>1</v>
      </c>
      <c r="BA8" s="33">
        <v>4</v>
      </c>
      <c r="BB8" s="33">
        <v>5</v>
      </c>
      <c r="BC8" s="36">
        <v>3.3</v>
      </c>
      <c r="BD8" s="37">
        <v>1</v>
      </c>
      <c r="BE8" s="33">
        <v>4</v>
      </c>
      <c r="BF8" s="33">
        <v>4</v>
      </c>
      <c r="BG8" s="39">
        <v>5</v>
      </c>
      <c r="BH8" s="36">
        <v>4.3</v>
      </c>
      <c r="BI8" s="37">
        <v>3</v>
      </c>
      <c r="BJ8" s="36">
        <v>3.8</v>
      </c>
      <c r="BK8" s="37">
        <v>2</v>
      </c>
      <c r="BL8" s="33">
        <v>1</v>
      </c>
      <c r="BM8" s="33">
        <v>3</v>
      </c>
      <c r="BN8" s="33">
        <v>3</v>
      </c>
      <c r="BO8" s="31"/>
      <c r="BP8" s="31"/>
      <c r="BQ8" s="31"/>
      <c r="BR8" s="31"/>
      <c r="BS8" s="31"/>
      <c r="BT8" s="31"/>
      <c r="BU8" s="40"/>
    </row>
    <row r="9" spans="1:73" ht="13.5" customHeight="1" x14ac:dyDescent="0.2">
      <c r="A9" s="30">
        <v>7</v>
      </c>
      <c r="B9" s="31" t="s">
        <v>104</v>
      </c>
      <c r="C9" s="31" t="s">
        <v>95</v>
      </c>
      <c r="D9" s="32">
        <v>40116</v>
      </c>
      <c r="E9" s="33">
        <v>2</v>
      </c>
      <c r="F9" s="31" t="s">
        <v>89</v>
      </c>
      <c r="G9" s="31">
        <v>67</v>
      </c>
      <c r="H9" s="32">
        <v>15604</v>
      </c>
      <c r="I9" s="33">
        <v>67</v>
      </c>
      <c r="J9" s="33">
        <v>60</v>
      </c>
      <c r="K9" s="34" t="s">
        <v>105</v>
      </c>
      <c r="L9" s="35" t="s">
        <v>106</v>
      </c>
      <c r="M9" s="34" t="s">
        <v>107</v>
      </c>
      <c r="N9" s="31" t="s">
        <v>108</v>
      </c>
      <c r="O9" s="31"/>
      <c r="P9" s="31">
        <v>2</v>
      </c>
      <c r="Q9" s="31">
        <v>1</v>
      </c>
      <c r="R9" s="31">
        <v>3</v>
      </c>
      <c r="S9" s="31">
        <v>1</v>
      </c>
      <c r="T9" s="31">
        <v>2</v>
      </c>
      <c r="U9" s="31">
        <v>2</v>
      </c>
      <c r="V9" s="31">
        <v>4</v>
      </c>
      <c r="W9" s="33">
        <v>1</v>
      </c>
      <c r="X9" s="33">
        <v>2</v>
      </c>
      <c r="Y9" s="33">
        <v>2</v>
      </c>
      <c r="Z9" s="33"/>
      <c r="AA9" s="33"/>
      <c r="AB9" s="33"/>
      <c r="AC9" s="33"/>
      <c r="AD9" s="33"/>
      <c r="AE9" s="33">
        <v>2</v>
      </c>
      <c r="AF9" s="33">
        <v>-9</v>
      </c>
      <c r="AG9" s="33"/>
      <c r="AH9" s="33">
        <v>3</v>
      </c>
      <c r="AI9" s="33">
        <v>3</v>
      </c>
      <c r="AJ9" s="33">
        <v>2</v>
      </c>
      <c r="AK9" s="33">
        <v>2</v>
      </c>
      <c r="AL9" s="33">
        <v>3</v>
      </c>
      <c r="AM9" s="33">
        <f t="shared" si="0"/>
        <v>2.6</v>
      </c>
      <c r="AN9" s="33">
        <v>3</v>
      </c>
      <c r="AO9" s="33">
        <v>1</v>
      </c>
      <c r="AP9" s="33">
        <v>5</v>
      </c>
      <c r="AQ9" s="36">
        <v>3</v>
      </c>
      <c r="AR9" s="37">
        <v>1</v>
      </c>
      <c r="AS9" s="33">
        <v>3</v>
      </c>
      <c r="AT9" s="33">
        <v>4</v>
      </c>
      <c r="AU9" s="33">
        <v>5</v>
      </c>
      <c r="AV9" s="36">
        <v>4</v>
      </c>
      <c r="AW9" s="38">
        <v>2</v>
      </c>
      <c r="AX9" s="36">
        <v>3.5</v>
      </c>
      <c r="AY9" s="37">
        <v>1</v>
      </c>
      <c r="AZ9" s="33">
        <v>5</v>
      </c>
      <c r="BA9" s="33">
        <v>4</v>
      </c>
      <c r="BB9" s="33">
        <v>5</v>
      </c>
      <c r="BC9" s="36">
        <v>4.5999999999999996</v>
      </c>
      <c r="BD9" s="37">
        <v>4</v>
      </c>
      <c r="BE9" s="33">
        <v>5</v>
      </c>
      <c r="BF9" s="33">
        <v>5</v>
      </c>
      <c r="BG9" s="39">
        <v>5</v>
      </c>
      <c r="BH9" s="36">
        <v>5</v>
      </c>
      <c r="BI9" s="37">
        <v>4</v>
      </c>
      <c r="BJ9" s="36">
        <v>4.8</v>
      </c>
      <c r="BK9" s="37">
        <v>4</v>
      </c>
      <c r="BL9" s="33">
        <v>1</v>
      </c>
      <c r="BM9" s="33">
        <v>3</v>
      </c>
      <c r="BN9" s="33">
        <v>2</v>
      </c>
      <c r="BU9" s="40"/>
    </row>
    <row r="10" spans="1:73" ht="13.5" customHeight="1" x14ac:dyDescent="0.2">
      <c r="A10" s="30">
        <v>8</v>
      </c>
      <c r="B10" s="31" t="s">
        <v>109</v>
      </c>
      <c r="C10" s="31" t="s">
        <v>95</v>
      </c>
      <c r="D10" s="32">
        <v>40116</v>
      </c>
      <c r="E10" s="33">
        <v>2</v>
      </c>
      <c r="F10" s="31" t="s">
        <v>74</v>
      </c>
      <c r="G10" s="31">
        <v>72</v>
      </c>
      <c r="H10" s="32">
        <v>13535</v>
      </c>
      <c r="I10" s="33">
        <v>72</v>
      </c>
      <c r="J10" s="33">
        <v>70</v>
      </c>
      <c r="K10" s="34" t="s">
        <v>110</v>
      </c>
      <c r="L10" s="35" t="s">
        <v>111</v>
      </c>
      <c r="M10" s="34" t="s">
        <v>112</v>
      </c>
      <c r="N10" s="31" t="s">
        <v>99</v>
      </c>
      <c r="O10" s="31"/>
      <c r="P10" s="31">
        <v>2</v>
      </c>
      <c r="Q10" s="31">
        <v>5</v>
      </c>
      <c r="R10" s="31">
        <v>1</v>
      </c>
      <c r="S10" s="31">
        <v>2</v>
      </c>
      <c r="T10" s="31">
        <v>-4</v>
      </c>
      <c r="U10" s="31">
        <v>1</v>
      </c>
      <c r="V10" s="31">
        <v>4</v>
      </c>
      <c r="W10" s="33">
        <v>2</v>
      </c>
      <c r="X10" s="33">
        <v>2</v>
      </c>
      <c r="Y10" s="33">
        <v>2</v>
      </c>
      <c r="Z10" s="33"/>
      <c r="AA10" s="33"/>
      <c r="AB10" s="33"/>
      <c r="AC10" s="33"/>
      <c r="AD10" s="33"/>
      <c r="AE10" s="33">
        <v>2</v>
      </c>
      <c r="AF10" s="33">
        <v>-9</v>
      </c>
      <c r="AG10" s="33"/>
      <c r="AH10" s="33">
        <v>2</v>
      </c>
      <c r="AI10" s="33">
        <v>2</v>
      </c>
      <c r="AJ10" s="33">
        <v>3</v>
      </c>
      <c r="AK10" s="33">
        <v>2</v>
      </c>
      <c r="AL10" s="33">
        <v>3</v>
      </c>
      <c r="AM10" s="33">
        <f t="shared" si="0"/>
        <v>2.4</v>
      </c>
      <c r="AN10" s="33">
        <v>2</v>
      </c>
      <c r="AO10" s="33">
        <v>4</v>
      </c>
      <c r="AP10" s="33">
        <v>4</v>
      </c>
      <c r="AQ10" s="36">
        <v>3.3</v>
      </c>
      <c r="AR10" s="37">
        <v>1</v>
      </c>
      <c r="AS10" s="33">
        <v>5</v>
      </c>
      <c r="AT10" s="33">
        <v>2</v>
      </c>
      <c r="AU10" s="33">
        <v>5</v>
      </c>
      <c r="AV10" s="36">
        <v>4</v>
      </c>
      <c r="AW10" s="38">
        <v>2</v>
      </c>
      <c r="AX10" s="36">
        <v>3.6</v>
      </c>
      <c r="AY10" s="37">
        <v>2</v>
      </c>
      <c r="AZ10" s="33">
        <v>5</v>
      </c>
      <c r="BA10" s="33">
        <v>5</v>
      </c>
      <c r="BB10" s="33">
        <v>4</v>
      </c>
      <c r="BC10" s="36">
        <v>4.5999999999999996</v>
      </c>
      <c r="BD10" s="37">
        <v>4</v>
      </c>
      <c r="BE10" s="33">
        <v>4</v>
      </c>
      <c r="BF10" s="33">
        <v>3</v>
      </c>
      <c r="BG10" s="39">
        <v>5</v>
      </c>
      <c r="BH10" s="36">
        <v>4</v>
      </c>
      <c r="BI10" s="37">
        <v>2</v>
      </c>
      <c r="BJ10" s="36">
        <v>4.3</v>
      </c>
      <c r="BK10" s="37">
        <v>3</v>
      </c>
      <c r="BL10" s="33">
        <v>1</v>
      </c>
      <c r="BM10" s="33">
        <v>4</v>
      </c>
      <c r="BN10" s="33">
        <v>2</v>
      </c>
      <c r="BU10" s="40"/>
    </row>
    <row r="11" spans="1:73" ht="13.5" customHeight="1" x14ac:dyDescent="0.2">
      <c r="A11" s="30">
        <v>9</v>
      </c>
      <c r="B11" s="31" t="s">
        <v>113</v>
      </c>
      <c r="C11" s="31" t="s">
        <v>95</v>
      </c>
      <c r="D11" s="32">
        <v>40116</v>
      </c>
      <c r="E11" s="33">
        <v>2</v>
      </c>
      <c r="F11" s="31" t="s">
        <v>74</v>
      </c>
      <c r="G11" s="31">
        <v>61</v>
      </c>
      <c r="H11" s="32">
        <v>17761</v>
      </c>
      <c r="I11" s="33">
        <v>61</v>
      </c>
      <c r="J11" s="33">
        <v>60</v>
      </c>
      <c r="K11" s="34" t="s">
        <v>114</v>
      </c>
      <c r="L11" s="35" t="s">
        <v>115</v>
      </c>
      <c r="M11" s="34" t="s">
        <v>116</v>
      </c>
      <c r="N11" s="31" t="s">
        <v>99</v>
      </c>
      <c r="O11" s="31"/>
      <c r="P11" s="31">
        <v>2</v>
      </c>
      <c r="Q11" s="31">
        <v>1</v>
      </c>
      <c r="R11" s="31">
        <v>3</v>
      </c>
      <c r="S11" s="31">
        <v>1</v>
      </c>
      <c r="T11" s="31">
        <v>2</v>
      </c>
      <c r="U11" s="31">
        <v>2</v>
      </c>
      <c r="V11" s="31">
        <v>4</v>
      </c>
      <c r="W11" s="33">
        <v>0</v>
      </c>
      <c r="X11" s="33">
        <v>0</v>
      </c>
      <c r="Y11" s="33">
        <v>0</v>
      </c>
      <c r="Z11" s="33"/>
      <c r="AA11" s="33"/>
      <c r="AB11" s="33"/>
      <c r="AC11" s="33"/>
      <c r="AD11" s="33"/>
      <c r="AE11" s="33">
        <v>2</v>
      </c>
      <c r="AF11" s="33">
        <v>-9</v>
      </c>
      <c r="AG11" s="33"/>
      <c r="AH11" s="33">
        <v>2</v>
      </c>
      <c r="AI11" s="33">
        <v>2</v>
      </c>
      <c r="AJ11" s="33">
        <v>3</v>
      </c>
      <c r="AK11" s="33">
        <v>3</v>
      </c>
      <c r="AL11" s="33">
        <v>3</v>
      </c>
      <c r="AM11" s="33">
        <f t="shared" si="0"/>
        <v>2.6</v>
      </c>
      <c r="AN11" s="33">
        <v>1</v>
      </c>
      <c r="AO11" s="33">
        <v>4</v>
      </c>
      <c r="AP11" s="33">
        <v>5</v>
      </c>
      <c r="AQ11" s="36">
        <v>3.3</v>
      </c>
      <c r="AR11" s="37">
        <v>1</v>
      </c>
      <c r="AS11" s="33">
        <v>4</v>
      </c>
      <c r="AT11" s="33" t="s">
        <v>117</v>
      </c>
      <c r="AU11" s="33">
        <v>5</v>
      </c>
      <c r="AV11" s="36"/>
      <c r="AW11" s="38"/>
      <c r="AX11" s="36"/>
      <c r="AY11" s="37"/>
      <c r="AZ11" s="33">
        <v>1</v>
      </c>
      <c r="BA11" s="33">
        <v>5</v>
      </c>
      <c r="BB11" s="33">
        <v>5</v>
      </c>
      <c r="BC11" s="36">
        <v>3.6</v>
      </c>
      <c r="BD11" s="37">
        <v>2</v>
      </c>
      <c r="BE11" s="33">
        <v>5</v>
      </c>
      <c r="BF11" s="33">
        <v>5</v>
      </c>
      <c r="BG11" s="39">
        <v>5</v>
      </c>
      <c r="BH11" s="36">
        <v>5</v>
      </c>
      <c r="BI11" s="37">
        <v>4</v>
      </c>
      <c r="BJ11" s="36">
        <v>4.3</v>
      </c>
      <c r="BK11" s="37">
        <v>3</v>
      </c>
      <c r="BL11" s="33">
        <v>1</v>
      </c>
      <c r="BM11" s="33">
        <v>2</v>
      </c>
      <c r="BN11" s="33">
        <v>3</v>
      </c>
      <c r="BU11" s="40"/>
    </row>
    <row r="12" spans="1:73" ht="27.75" customHeight="1" x14ac:dyDescent="0.2">
      <c r="A12" s="30">
        <v>10</v>
      </c>
      <c r="B12" s="31" t="s">
        <v>118</v>
      </c>
      <c r="C12" s="43" t="s">
        <v>119</v>
      </c>
      <c r="D12" s="32">
        <v>40121</v>
      </c>
      <c r="E12" s="33">
        <v>1</v>
      </c>
      <c r="F12" s="31" t="s">
        <v>74</v>
      </c>
      <c r="G12" s="31">
        <v>81</v>
      </c>
      <c r="H12" s="32">
        <v>46911</v>
      </c>
      <c r="I12" s="33">
        <v>81</v>
      </c>
      <c r="J12" s="33">
        <v>80</v>
      </c>
      <c r="K12" s="34" t="s">
        <v>120</v>
      </c>
      <c r="L12" s="35" t="s">
        <v>121</v>
      </c>
      <c r="M12" s="34" t="s">
        <v>122</v>
      </c>
      <c r="N12" s="31" t="s">
        <v>99</v>
      </c>
      <c r="P12" s="31">
        <v>2</v>
      </c>
      <c r="Q12" s="31">
        <v>1</v>
      </c>
      <c r="R12" s="31">
        <v>3</v>
      </c>
      <c r="S12" s="31">
        <v>1</v>
      </c>
      <c r="T12" s="31">
        <v>2</v>
      </c>
      <c r="U12" s="31">
        <v>4</v>
      </c>
      <c r="V12" s="31">
        <v>4</v>
      </c>
      <c r="W12" s="33">
        <v>1</v>
      </c>
      <c r="X12" s="33">
        <v>1</v>
      </c>
      <c r="Y12" s="33">
        <v>-9</v>
      </c>
      <c r="Z12" s="33"/>
      <c r="AA12" s="33"/>
      <c r="AB12" s="33"/>
      <c r="AC12" s="33"/>
      <c r="AD12" s="33"/>
      <c r="AE12" s="33">
        <v>2</v>
      </c>
      <c r="AF12" s="33">
        <v>-9</v>
      </c>
      <c r="AG12" s="33"/>
      <c r="AH12" s="33">
        <v>2</v>
      </c>
      <c r="AI12" s="33">
        <v>2</v>
      </c>
      <c r="AJ12" s="33">
        <v>1</v>
      </c>
      <c r="AK12" s="33">
        <v>1</v>
      </c>
      <c r="AL12" s="33">
        <v>1</v>
      </c>
      <c r="AM12" s="33">
        <f t="shared" si="0"/>
        <v>1.4</v>
      </c>
      <c r="AN12" s="33">
        <v>4</v>
      </c>
      <c r="AO12" s="33">
        <v>5</v>
      </c>
      <c r="AP12" s="33">
        <v>5</v>
      </c>
      <c r="AQ12" s="36">
        <v>4.5999999999999996</v>
      </c>
      <c r="AR12" s="37">
        <v>4</v>
      </c>
      <c r="AS12" s="33">
        <v>5</v>
      </c>
      <c r="AT12" s="33">
        <v>5</v>
      </c>
      <c r="AU12" s="33">
        <v>5</v>
      </c>
      <c r="AV12" s="36">
        <v>5</v>
      </c>
      <c r="AW12" s="38">
        <v>4</v>
      </c>
      <c r="AX12" s="36">
        <v>4.8</v>
      </c>
      <c r="AY12" s="37">
        <v>4</v>
      </c>
      <c r="AZ12" s="33">
        <v>5</v>
      </c>
      <c r="BA12" s="33">
        <v>5</v>
      </c>
      <c r="BB12" s="33">
        <v>5</v>
      </c>
      <c r="BC12" s="36">
        <v>5</v>
      </c>
      <c r="BD12" s="37">
        <v>4</v>
      </c>
      <c r="BE12" s="33">
        <v>5</v>
      </c>
      <c r="BF12" s="33">
        <v>5</v>
      </c>
      <c r="BG12" s="39">
        <v>5</v>
      </c>
      <c r="BH12" s="36">
        <v>5</v>
      </c>
      <c r="BI12" s="37">
        <v>4</v>
      </c>
      <c r="BJ12" s="36">
        <v>5</v>
      </c>
      <c r="BK12" s="37">
        <v>4</v>
      </c>
      <c r="BL12" s="33">
        <v>1</v>
      </c>
      <c r="BM12" s="33">
        <v>5</v>
      </c>
      <c r="BN12" s="33">
        <v>3</v>
      </c>
      <c r="BU12" s="40"/>
    </row>
    <row r="13" spans="1:73" ht="27.75" customHeight="1" x14ac:dyDescent="0.2">
      <c r="A13" s="30">
        <v>11</v>
      </c>
      <c r="B13" s="31" t="s">
        <v>123</v>
      </c>
      <c r="C13" s="43" t="s">
        <v>124</v>
      </c>
      <c r="D13" s="32">
        <v>40121</v>
      </c>
      <c r="E13" s="33">
        <v>2</v>
      </c>
      <c r="F13" s="31" t="s">
        <v>74</v>
      </c>
      <c r="G13" s="31">
        <v>61</v>
      </c>
      <c r="H13" s="32">
        <v>17576</v>
      </c>
      <c r="I13" s="33">
        <v>61</v>
      </c>
      <c r="J13" s="33">
        <v>60</v>
      </c>
      <c r="K13" s="34" t="s">
        <v>125</v>
      </c>
      <c r="L13" s="35" t="s">
        <v>126</v>
      </c>
      <c r="M13" s="34" t="s">
        <v>127</v>
      </c>
      <c r="N13" s="31" t="s">
        <v>99</v>
      </c>
      <c r="P13" s="31">
        <v>2</v>
      </c>
      <c r="Q13" s="31">
        <v>1</v>
      </c>
      <c r="R13" s="31">
        <v>1</v>
      </c>
      <c r="S13" s="31">
        <v>0</v>
      </c>
      <c r="T13" s="31">
        <v>0</v>
      </c>
      <c r="U13" s="31">
        <v>4</v>
      </c>
      <c r="V13" s="31">
        <v>4</v>
      </c>
      <c r="W13" s="33">
        <v>0</v>
      </c>
      <c r="X13" s="33">
        <v>0</v>
      </c>
      <c r="Y13" s="33">
        <v>0</v>
      </c>
      <c r="Z13" s="33"/>
      <c r="AA13" s="33"/>
      <c r="AB13" s="33"/>
      <c r="AC13" s="33"/>
      <c r="AD13" s="33"/>
      <c r="AE13" s="33">
        <v>2</v>
      </c>
      <c r="AF13" s="33">
        <v>-9</v>
      </c>
      <c r="AG13" s="33"/>
      <c r="AH13" s="33">
        <v>1</v>
      </c>
      <c r="AI13" s="33">
        <v>2</v>
      </c>
      <c r="AJ13" s="33">
        <v>3</v>
      </c>
      <c r="AK13" s="33">
        <v>3</v>
      </c>
      <c r="AL13" s="33">
        <v>3</v>
      </c>
      <c r="AM13" s="33">
        <f t="shared" si="0"/>
        <v>2.4</v>
      </c>
      <c r="AN13" s="33">
        <v>2</v>
      </c>
      <c r="AO13" s="33">
        <v>5</v>
      </c>
      <c r="AP13" s="33">
        <v>5</v>
      </c>
      <c r="AQ13" s="36">
        <v>4</v>
      </c>
      <c r="AR13" s="37">
        <v>2</v>
      </c>
      <c r="AS13" s="33">
        <v>5</v>
      </c>
      <c r="AT13" s="33">
        <v>5</v>
      </c>
      <c r="AU13" s="33">
        <v>5</v>
      </c>
      <c r="AV13" s="36">
        <v>5</v>
      </c>
      <c r="AW13" s="38">
        <v>4</v>
      </c>
      <c r="AX13" s="36">
        <v>4.5</v>
      </c>
      <c r="AY13" s="37">
        <v>3</v>
      </c>
      <c r="AZ13" s="33">
        <v>3</v>
      </c>
      <c r="BA13" s="33">
        <v>5</v>
      </c>
      <c r="BB13" s="33">
        <v>5</v>
      </c>
      <c r="BC13" s="36">
        <v>4.3</v>
      </c>
      <c r="BD13" s="37">
        <v>3</v>
      </c>
      <c r="BE13" s="33">
        <v>5</v>
      </c>
      <c r="BF13" s="33">
        <v>5</v>
      </c>
      <c r="BG13" s="39">
        <v>5</v>
      </c>
      <c r="BH13" s="36">
        <v>5</v>
      </c>
      <c r="BI13" s="37">
        <v>4</v>
      </c>
      <c r="BJ13" s="36">
        <v>4.5999999999999996</v>
      </c>
      <c r="BK13" s="37">
        <v>4</v>
      </c>
      <c r="BL13" s="33">
        <v>3</v>
      </c>
      <c r="BM13" s="33">
        <v>2</v>
      </c>
      <c r="BN13" s="33">
        <v>4</v>
      </c>
      <c r="BU13" s="40"/>
    </row>
    <row r="14" spans="1:73" ht="27.75" hidden="1" customHeight="1" x14ac:dyDescent="0.2">
      <c r="A14" s="44">
        <v>12</v>
      </c>
      <c r="B14" s="45" t="s">
        <v>128</v>
      </c>
      <c r="C14" s="45" t="s">
        <v>129</v>
      </c>
      <c r="D14" s="46">
        <v>40118</v>
      </c>
      <c r="E14" s="47">
        <v>1</v>
      </c>
      <c r="F14" s="45" t="s">
        <v>89</v>
      </c>
      <c r="G14" s="45"/>
      <c r="H14" s="46">
        <v>24123</v>
      </c>
      <c r="I14" s="47">
        <v>43</v>
      </c>
      <c r="J14" s="47">
        <v>40</v>
      </c>
      <c r="K14" s="48" t="s">
        <v>130</v>
      </c>
      <c r="L14" s="48" t="s">
        <v>131</v>
      </c>
      <c r="M14" s="48" t="s">
        <v>132</v>
      </c>
      <c r="N14" s="45" t="s">
        <v>133</v>
      </c>
      <c r="O14" s="45"/>
      <c r="P14" s="45">
        <v>7</v>
      </c>
      <c r="Q14" s="45">
        <v>5</v>
      </c>
      <c r="R14" s="45">
        <v>1</v>
      </c>
      <c r="S14" s="45">
        <v>2</v>
      </c>
      <c r="T14" s="45">
        <v>-4</v>
      </c>
      <c r="U14" s="45">
        <v>2</v>
      </c>
      <c r="V14" s="45">
        <v>4</v>
      </c>
      <c r="W14" s="47">
        <v>2</v>
      </c>
      <c r="X14" s="47">
        <v>2</v>
      </c>
      <c r="Y14" s="47">
        <v>2</v>
      </c>
      <c r="Z14" s="47"/>
      <c r="AA14" s="47"/>
      <c r="AB14" s="47"/>
      <c r="AC14" s="47"/>
      <c r="AD14" s="47"/>
      <c r="AE14" s="47">
        <v>2</v>
      </c>
      <c r="AF14" s="47">
        <v>2</v>
      </c>
      <c r="AG14" s="47"/>
      <c r="AH14" s="47">
        <v>2</v>
      </c>
      <c r="AI14" s="47">
        <v>2</v>
      </c>
      <c r="AJ14" s="47">
        <v>2</v>
      </c>
      <c r="AK14" s="47">
        <v>3</v>
      </c>
      <c r="AL14" s="47">
        <v>2</v>
      </c>
      <c r="AM14" s="47">
        <f t="shared" si="0"/>
        <v>2.2000000000000002</v>
      </c>
      <c r="AN14" s="47">
        <v>1</v>
      </c>
      <c r="AO14" s="47">
        <v>5</v>
      </c>
      <c r="AP14" s="47">
        <v>5</v>
      </c>
      <c r="AQ14" s="49">
        <f t="shared" ref="AQ14:AQ15" si="7">(AP14+AO14+AN14)/3</f>
        <v>3.6666666666666665</v>
      </c>
      <c r="AR14" s="50">
        <v>2</v>
      </c>
      <c r="AS14" s="47">
        <v>5</v>
      </c>
      <c r="AT14" s="47">
        <v>5</v>
      </c>
      <c r="AU14" s="47">
        <v>5</v>
      </c>
      <c r="AV14" s="49">
        <f t="shared" ref="AV14:AV15" si="8">(AU14+AT14+AS14)/3</f>
        <v>5</v>
      </c>
      <c r="AW14" s="51">
        <v>4</v>
      </c>
      <c r="AX14" s="49">
        <f t="shared" ref="AX14:AX15" si="9">(AQ14+AV14)/2</f>
        <v>4.333333333333333</v>
      </c>
      <c r="AY14" s="50">
        <v>3</v>
      </c>
      <c r="AZ14" s="47">
        <v>3</v>
      </c>
      <c r="BA14" s="47">
        <v>5</v>
      </c>
      <c r="BB14" s="47">
        <v>5</v>
      </c>
      <c r="BC14" s="49">
        <f t="shared" ref="BC14:BC15" si="10">(BB14+BA14+AZ14)/3</f>
        <v>4.333333333333333</v>
      </c>
      <c r="BD14" s="50">
        <v>3</v>
      </c>
      <c r="BE14" s="47">
        <v>5</v>
      </c>
      <c r="BF14" s="47">
        <v>3</v>
      </c>
      <c r="BG14" s="52">
        <v>5</v>
      </c>
      <c r="BH14" s="49">
        <f t="shared" ref="BH14:BH15" si="11">(BG14+BF14+BE14)/3</f>
        <v>4.333333333333333</v>
      </c>
      <c r="BI14" s="50">
        <v>3</v>
      </c>
      <c r="BJ14" s="49">
        <f t="shared" ref="BJ14:BJ15" si="12">(BC14+BH14)/2</f>
        <v>4.333333333333333</v>
      </c>
      <c r="BK14" s="50">
        <v>3</v>
      </c>
      <c r="BL14" s="47">
        <v>1</v>
      </c>
      <c r="BM14" s="47">
        <v>3</v>
      </c>
      <c r="BN14" s="47">
        <v>1</v>
      </c>
      <c r="BO14" s="45"/>
      <c r="BP14" s="45"/>
      <c r="BQ14" s="45"/>
      <c r="BR14" s="45"/>
      <c r="BS14" s="45"/>
      <c r="BT14" s="45"/>
      <c r="BU14" s="53"/>
    </row>
    <row r="15" spans="1:73" ht="13.5" customHeight="1" x14ac:dyDescent="0.2">
      <c r="A15" s="30">
        <v>13</v>
      </c>
      <c r="B15" s="31" t="s">
        <v>134</v>
      </c>
      <c r="C15" s="31" t="s">
        <v>135</v>
      </c>
      <c r="D15" s="32">
        <v>40119</v>
      </c>
      <c r="E15" s="33">
        <v>1</v>
      </c>
      <c r="F15" s="31" t="s">
        <v>74</v>
      </c>
      <c r="G15" s="31">
        <v>66</v>
      </c>
      <c r="H15" s="32">
        <v>15790</v>
      </c>
      <c r="I15" s="33">
        <v>66</v>
      </c>
      <c r="J15" s="33">
        <v>60</v>
      </c>
      <c r="K15" s="34" t="s">
        <v>136</v>
      </c>
      <c r="L15" s="35" t="s">
        <v>111</v>
      </c>
      <c r="M15" s="34" t="s">
        <v>137</v>
      </c>
      <c r="N15" s="31" t="s">
        <v>82</v>
      </c>
      <c r="O15" s="35"/>
      <c r="P15" s="31">
        <v>2</v>
      </c>
      <c r="Q15" s="31">
        <v>1</v>
      </c>
      <c r="R15" s="31">
        <v>1</v>
      </c>
      <c r="S15" s="31">
        <v>0</v>
      </c>
      <c r="T15" s="31">
        <v>0</v>
      </c>
      <c r="U15" s="31">
        <v>2</v>
      </c>
      <c r="V15" s="31">
        <v>4</v>
      </c>
      <c r="W15" s="33">
        <v>1</v>
      </c>
      <c r="X15" s="33">
        <v>1</v>
      </c>
      <c r="Y15" s="33">
        <v>1</v>
      </c>
      <c r="Z15" s="33"/>
      <c r="AA15" s="33"/>
      <c r="AB15" s="33"/>
      <c r="AC15" s="33"/>
      <c r="AD15" s="33"/>
      <c r="AE15" s="33">
        <v>2</v>
      </c>
      <c r="AF15" s="33">
        <v>-9</v>
      </c>
      <c r="AG15" s="33"/>
      <c r="AH15" s="33">
        <v>3</v>
      </c>
      <c r="AI15" s="33">
        <v>1</v>
      </c>
      <c r="AJ15" s="33">
        <v>3</v>
      </c>
      <c r="AK15" s="33">
        <v>2</v>
      </c>
      <c r="AL15" s="33">
        <v>3</v>
      </c>
      <c r="AM15" s="33">
        <f t="shared" si="0"/>
        <v>2.4</v>
      </c>
      <c r="AN15" s="33">
        <v>1</v>
      </c>
      <c r="AO15" s="33">
        <v>5</v>
      </c>
      <c r="AP15" s="33">
        <v>4</v>
      </c>
      <c r="AQ15" s="36">
        <f t="shared" si="7"/>
        <v>3.3333333333333335</v>
      </c>
      <c r="AR15" s="37">
        <v>1</v>
      </c>
      <c r="AS15" s="33">
        <v>4</v>
      </c>
      <c r="AT15" s="33">
        <v>5</v>
      </c>
      <c r="AU15" s="33">
        <v>5</v>
      </c>
      <c r="AV15" s="36">
        <f t="shared" si="8"/>
        <v>4.666666666666667</v>
      </c>
      <c r="AW15" s="38">
        <v>4</v>
      </c>
      <c r="AX15" s="36">
        <f t="shared" si="9"/>
        <v>4</v>
      </c>
      <c r="AY15" s="37">
        <v>2</v>
      </c>
      <c r="AZ15" s="33">
        <v>3</v>
      </c>
      <c r="BA15" s="33">
        <v>5</v>
      </c>
      <c r="BB15" s="33">
        <v>5</v>
      </c>
      <c r="BC15" s="36">
        <f t="shared" si="10"/>
        <v>4.333333333333333</v>
      </c>
      <c r="BD15" s="37">
        <v>3</v>
      </c>
      <c r="BE15" s="33">
        <v>5</v>
      </c>
      <c r="BF15" s="33">
        <v>5</v>
      </c>
      <c r="BG15" s="39">
        <v>5</v>
      </c>
      <c r="BH15" s="36">
        <f t="shared" si="11"/>
        <v>5</v>
      </c>
      <c r="BI15" s="37">
        <v>4</v>
      </c>
      <c r="BJ15" s="36">
        <f t="shared" si="12"/>
        <v>4.6666666666666661</v>
      </c>
      <c r="BK15" s="37">
        <v>4</v>
      </c>
      <c r="BL15" s="33">
        <v>1</v>
      </c>
      <c r="BM15" s="33">
        <v>3</v>
      </c>
      <c r="BN15" s="33">
        <v>1</v>
      </c>
      <c r="BU15" s="40"/>
    </row>
    <row r="16" spans="1:73" ht="27.75" customHeight="1" x14ac:dyDescent="0.2">
      <c r="A16" s="30">
        <v>14</v>
      </c>
      <c r="B16" s="31" t="s">
        <v>138</v>
      </c>
      <c r="C16" s="31" t="s">
        <v>135</v>
      </c>
      <c r="D16" s="32">
        <v>40119</v>
      </c>
      <c r="E16" s="33">
        <v>1</v>
      </c>
      <c r="F16" s="31" t="s">
        <v>74</v>
      </c>
      <c r="G16" s="31">
        <v>68</v>
      </c>
      <c r="H16" s="32">
        <v>15169</v>
      </c>
      <c r="I16" s="33">
        <v>68</v>
      </c>
      <c r="J16" s="33">
        <v>60</v>
      </c>
      <c r="K16" s="34" t="s">
        <v>136</v>
      </c>
      <c r="L16" s="35" t="s">
        <v>111</v>
      </c>
      <c r="M16" s="34" t="s">
        <v>139</v>
      </c>
      <c r="N16" s="31" t="s">
        <v>82</v>
      </c>
      <c r="P16" s="31">
        <v>2</v>
      </c>
      <c r="Q16" s="31">
        <v>1</v>
      </c>
      <c r="R16" s="31">
        <v>3</v>
      </c>
      <c r="S16" s="31">
        <v>1</v>
      </c>
      <c r="T16" s="31">
        <v>2</v>
      </c>
      <c r="U16" s="31">
        <v>4</v>
      </c>
      <c r="V16" s="31">
        <v>4</v>
      </c>
      <c r="W16" s="33">
        <v>0</v>
      </c>
      <c r="X16" s="33">
        <v>0</v>
      </c>
      <c r="Y16" s="33">
        <v>1</v>
      </c>
      <c r="Z16" s="33"/>
      <c r="AA16" s="33"/>
      <c r="AB16" s="33"/>
      <c r="AC16" s="33"/>
      <c r="AD16" s="33"/>
      <c r="AE16" s="33">
        <v>2</v>
      </c>
      <c r="AF16" s="33">
        <v>-9</v>
      </c>
      <c r="AG16" s="33"/>
      <c r="AH16" s="33">
        <v>3</v>
      </c>
      <c r="AI16" s="33">
        <v>1</v>
      </c>
      <c r="AJ16" s="33">
        <v>2</v>
      </c>
      <c r="AK16" s="33">
        <v>2</v>
      </c>
      <c r="AL16" s="33">
        <v>2</v>
      </c>
      <c r="AM16" s="33">
        <f t="shared" si="0"/>
        <v>2</v>
      </c>
      <c r="AN16" s="33">
        <v>4</v>
      </c>
      <c r="AO16" s="33">
        <v>3</v>
      </c>
      <c r="AP16" s="33">
        <v>5</v>
      </c>
      <c r="AQ16" s="36">
        <v>4</v>
      </c>
      <c r="AR16" s="37">
        <v>2</v>
      </c>
      <c r="AS16" s="33">
        <v>4</v>
      </c>
      <c r="AT16" s="33">
        <v>5</v>
      </c>
      <c r="AU16" s="33">
        <v>5</v>
      </c>
      <c r="AV16" s="36">
        <v>4.5999999999999996</v>
      </c>
      <c r="AW16" s="38">
        <v>4</v>
      </c>
      <c r="AX16" s="36">
        <v>4.3</v>
      </c>
      <c r="AY16" s="37">
        <v>3</v>
      </c>
      <c r="AZ16" s="33">
        <v>4</v>
      </c>
      <c r="BA16" s="33">
        <v>3</v>
      </c>
      <c r="BB16" s="33">
        <v>5</v>
      </c>
      <c r="BC16" s="36">
        <v>4</v>
      </c>
      <c r="BD16" s="37">
        <v>2</v>
      </c>
      <c r="BE16" s="33">
        <v>4</v>
      </c>
      <c r="BF16" s="33">
        <v>5</v>
      </c>
      <c r="BG16" s="39">
        <v>5</v>
      </c>
      <c r="BH16" s="36">
        <v>4.5999999999999996</v>
      </c>
      <c r="BI16" s="37">
        <v>4</v>
      </c>
      <c r="BJ16" s="36">
        <v>4.3</v>
      </c>
      <c r="BK16" s="37">
        <v>3</v>
      </c>
      <c r="BL16" s="33">
        <v>3</v>
      </c>
      <c r="BM16" s="33">
        <v>5</v>
      </c>
      <c r="BN16" s="33">
        <v>4</v>
      </c>
      <c r="BU16" s="40"/>
    </row>
    <row r="17" spans="1:73" ht="27.75" customHeight="1" x14ac:dyDescent="0.2">
      <c r="A17" s="30">
        <v>15</v>
      </c>
      <c r="B17" s="31" t="s">
        <v>140</v>
      </c>
      <c r="C17" s="43" t="s">
        <v>141</v>
      </c>
      <c r="D17" s="32">
        <v>40134</v>
      </c>
      <c r="E17" s="33">
        <v>1</v>
      </c>
      <c r="F17" s="31" t="s">
        <v>89</v>
      </c>
      <c r="G17" s="31">
        <v>70</v>
      </c>
      <c r="H17" s="32">
        <v>14510</v>
      </c>
      <c r="I17" s="33">
        <v>70</v>
      </c>
      <c r="J17" s="33">
        <v>70</v>
      </c>
      <c r="K17" s="34" t="s">
        <v>142</v>
      </c>
      <c r="L17" s="35" t="s">
        <v>143</v>
      </c>
      <c r="M17" s="34" t="s">
        <v>144</v>
      </c>
      <c r="N17" s="31" t="s">
        <v>145</v>
      </c>
      <c r="P17" s="31">
        <v>6</v>
      </c>
      <c r="Q17" s="31">
        <v>1</v>
      </c>
      <c r="R17" s="31">
        <v>3</v>
      </c>
      <c r="S17" s="31">
        <v>1</v>
      </c>
      <c r="T17" s="31">
        <v>2</v>
      </c>
      <c r="U17" s="31">
        <v>3</v>
      </c>
      <c r="V17" s="31">
        <v>4</v>
      </c>
      <c r="W17" s="33">
        <v>0</v>
      </c>
      <c r="X17" s="33">
        <v>0</v>
      </c>
      <c r="Y17" s="33">
        <v>-9</v>
      </c>
      <c r="Z17" s="33"/>
      <c r="AA17" s="33"/>
      <c r="AB17" s="33"/>
      <c r="AC17" s="33"/>
      <c r="AD17" s="33"/>
      <c r="AE17" s="33">
        <v>2</v>
      </c>
      <c r="AF17" s="33">
        <v>2</v>
      </c>
      <c r="AG17" s="33"/>
      <c r="AH17" s="33">
        <v>3</v>
      </c>
      <c r="AI17" s="33">
        <v>3</v>
      </c>
      <c r="AJ17" s="33">
        <v>3</v>
      </c>
      <c r="AK17" s="33">
        <v>1</v>
      </c>
      <c r="AL17" s="33">
        <v>3</v>
      </c>
      <c r="AM17" s="33">
        <f t="shared" si="0"/>
        <v>2.6</v>
      </c>
      <c r="AN17" s="33">
        <v>4</v>
      </c>
      <c r="AO17" s="33">
        <v>4</v>
      </c>
      <c r="AP17" s="33">
        <v>5</v>
      </c>
      <c r="AQ17" s="36">
        <v>4.3</v>
      </c>
      <c r="AR17" s="37">
        <v>3</v>
      </c>
      <c r="AS17" s="33">
        <v>5</v>
      </c>
      <c r="AT17" s="33">
        <v>4</v>
      </c>
      <c r="AU17" s="33">
        <v>5</v>
      </c>
      <c r="AV17" s="36">
        <v>4.5999999999999996</v>
      </c>
      <c r="AW17" s="38">
        <v>4</v>
      </c>
      <c r="AX17" s="36">
        <v>4.5</v>
      </c>
      <c r="AY17" s="37">
        <v>3</v>
      </c>
      <c r="AZ17" s="33">
        <v>5</v>
      </c>
      <c r="BA17" s="33">
        <v>5</v>
      </c>
      <c r="BB17" s="33">
        <v>5</v>
      </c>
      <c r="BC17" s="36">
        <v>5</v>
      </c>
      <c r="BD17" s="37">
        <v>4</v>
      </c>
      <c r="BE17" s="33">
        <v>5</v>
      </c>
      <c r="BF17" s="33">
        <v>5</v>
      </c>
      <c r="BG17" s="39">
        <v>5</v>
      </c>
      <c r="BH17" s="36">
        <v>5</v>
      </c>
      <c r="BI17" s="37">
        <v>4</v>
      </c>
      <c r="BJ17" s="36">
        <v>5</v>
      </c>
      <c r="BK17" s="37">
        <v>4</v>
      </c>
      <c r="BL17" s="33">
        <v>3</v>
      </c>
      <c r="BM17" s="33">
        <v>4</v>
      </c>
      <c r="BN17" s="33">
        <v>1</v>
      </c>
      <c r="BU17" s="40"/>
    </row>
    <row r="18" spans="1:73" ht="13.5" customHeight="1" x14ac:dyDescent="0.2">
      <c r="A18" s="30">
        <v>16</v>
      </c>
      <c r="B18" s="54" t="s">
        <v>146</v>
      </c>
      <c r="C18" s="43" t="s">
        <v>147</v>
      </c>
      <c r="D18" s="32">
        <v>40124</v>
      </c>
      <c r="E18" s="33">
        <v>1</v>
      </c>
      <c r="F18" s="31" t="s">
        <v>89</v>
      </c>
      <c r="G18" s="31">
        <v>38</v>
      </c>
      <c r="H18" s="32">
        <v>26048</v>
      </c>
      <c r="I18" s="33">
        <v>38</v>
      </c>
      <c r="J18" s="33">
        <v>30</v>
      </c>
      <c r="K18" s="34" t="s">
        <v>148</v>
      </c>
      <c r="L18" s="35" t="s">
        <v>76</v>
      </c>
      <c r="M18" s="34" t="s">
        <v>149</v>
      </c>
      <c r="N18" s="31" t="s">
        <v>150</v>
      </c>
      <c r="P18" s="31">
        <v>3</v>
      </c>
      <c r="Q18" s="31">
        <v>4</v>
      </c>
      <c r="R18" s="31">
        <v>1</v>
      </c>
      <c r="S18" s="31">
        <v>2</v>
      </c>
      <c r="T18" s="31">
        <v>-3</v>
      </c>
      <c r="U18" s="31">
        <v>3</v>
      </c>
      <c r="V18" s="31">
        <v>4</v>
      </c>
      <c r="W18" s="33">
        <v>2</v>
      </c>
      <c r="X18" s="33">
        <v>2</v>
      </c>
      <c r="Y18" s="33">
        <v>2</v>
      </c>
      <c r="Z18" s="33"/>
      <c r="AA18" s="33"/>
      <c r="AB18" s="33"/>
      <c r="AC18" s="33"/>
      <c r="AD18" s="33"/>
      <c r="AE18" s="33">
        <v>2</v>
      </c>
      <c r="AF18" s="33">
        <v>2</v>
      </c>
      <c r="AG18" s="33"/>
      <c r="AH18" s="33">
        <v>2</v>
      </c>
      <c r="AI18" s="33" t="s">
        <v>117</v>
      </c>
      <c r="AJ18" s="33">
        <v>3</v>
      </c>
      <c r="AK18" s="33" t="s">
        <v>117</v>
      </c>
      <c r="AL18" s="33" t="s">
        <v>117</v>
      </c>
      <c r="AM18" s="33">
        <f t="shared" si="0"/>
        <v>2.5</v>
      </c>
      <c r="AN18" s="33" t="s">
        <v>117</v>
      </c>
      <c r="AO18" s="33" t="s">
        <v>117</v>
      </c>
      <c r="AP18" s="33">
        <v>5</v>
      </c>
      <c r="AQ18" s="36"/>
      <c r="AR18" s="37">
        <v>0</v>
      </c>
      <c r="AS18" s="33" t="s">
        <v>117</v>
      </c>
      <c r="AT18" s="33" t="s">
        <v>117</v>
      </c>
      <c r="AU18" s="33">
        <v>5</v>
      </c>
      <c r="AV18" s="36"/>
      <c r="AW18" s="38">
        <v>0</v>
      </c>
      <c r="AX18" s="36">
        <f t="shared" ref="AX18:AX19" si="13">(AQ18+AV18)/2</f>
        <v>0</v>
      </c>
      <c r="AY18" s="37">
        <v>0</v>
      </c>
      <c r="AZ18" s="33" t="s">
        <v>117</v>
      </c>
      <c r="BA18" s="33" t="s">
        <v>117</v>
      </c>
      <c r="BB18" s="33">
        <v>5</v>
      </c>
      <c r="BC18" s="36"/>
      <c r="BD18" s="37">
        <v>0</v>
      </c>
      <c r="BE18" s="33" t="s">
        <v>117</v>
      </c>
      <c r="BF18" s="33" t="s">
        <v>117</v>
      </c>
      <c r="BG18" s="39">
        <v>5</v>
      </c>
      <c r="BH18" s="36"/>
      <c r="BI18" s="37">
        <v>0</v>
      </c>
      <c r="BJ18" s="36">
        <f t="shared" ref="BJ18:BJ19" si="14">(BC18+BH18)/2</f>
        <v>0</v>
      </c>
      <c r="BK18" s="37">
        <v>0</v>
      </c>
      <c r="BL18" s="33">
        <v>1</v>
      </c>
      <c r="BM18" s="33">
        <v>4</v>
      </c>
      <c r="BN18" s="33">
        <v>3</v>
      </c>
      <c r="BU18" s="40"/>
    </row>
    <row r="19" spans="1:73" ht="27.75" customHeight="1" x14ac:dyDescent="0.2">
      <c r="A19" s="30">
        <v>26</v>
      </c>
      <c r="B19" s="31" t="s">
        <v>151</v>
      </c>
      <c r="C19" s="31" t="s">
        <v>152</v>
      </c>
      <c r="D19" s="32">
        <v>40111</v>
      </c>
      <c r="E19" s="33">
        <v>2</v>
      </c>
      <c r="F19" s="31" t="s">
        <v>74</v>
      </c>
      <c r="G19" s="31">
        <v>22</v>
      </c>
      <c r="H19" s="32">
        <v>31964</v>
      </c>
      <c r="I19" s="33">
        <v>22</v>
      </c>
      <c r="J19" s="33">
        <v>20</v>
      </c>
      <c r="K19" s="34" t="s">
        <v>153</v>
      </c>
      <c r="L19" s="35" t="s">
        <v>154</v>
      </c>
      <c r="M19" s="34" t="s">
        <v>155</v>
      </c>
      <c r="N19" s="31" t="s">
        <v>156</v>
      </c>
      <c r="O19" s="31"/>
      <c r="P19" s="31">
        <v>3</v>
      </c>
      <c r="Q19" s="31">
        <v>3</v>
      </c>
      <c r="R19" s="31">
        <v>1</v>
      </c>
      <c r="S19" s="31">
        <v>2</v>
      </c>
      <c r="T19" s="31">
        <v>-2</v>
      </c>
      <c r="U19" s="31">
        <v>2</v>
      </c>
      <c r="V19" s="31">
        <v>4</v>
      </c>
      <c r="W19" s="33">
        <v>2</v>
      </c>
      <c r="X19" s="33">
        <v>2</v>
      </c>
      <c r="Y19" s="33">
        <v>2</v>
      </c>
      <c r="Z19" s="33"/>
      <c r="AA19" s="33"/>
      <c r="AB19" s="33"/>
      <c r="AC19" s="33"/>
      <c r="AD19" s="33"/>
      <c r="AE19" s="33">
        <v>2</v>
      </c>
      <c r="AF19" s="33">
        <v>2</v>
      </c>
      <c r="AG19" s="33"/>
      <c r="AH19" s="33">
        <v>2</v>
      </c>
      <c r="AI19" s="33">
        <v>3</v>
      </c>
      <c r="AJ19" s="33">
        <v>3</v>
      </c>
      <c r="AK19" s="33">
        <v>2</v>
      </c>
      <c r="AL19" s="33">
        <v>2</v>
      </c>
      <c r="AM19" s="33">
        <f t="shared" si="0"/>
        <v>2.4</v>
      </c>
      <c r="AN19" s="33">
        <v>4</v>
      </c>
      <c r="AO19" s="33">
        <v>3</v>
      </c>
      <c r="AP19" s="33">
        <v>4</v>
      </c>
      <c r="AQ19" s="36">
        <f>(AP19+AO19+AN19)/3</f>
        <v>3.6666666666666665</v>
      </c>
      <c r="AR19" s="37">
        <v>2</v>
      </c>
      <c r="AS19" s="33">
        <v>5</v>
      </c>
      <c r="AT19" s="33">
        <v>4</v>
      </c>
      <c r="AU19" s="33">
        <v>4</v>
      </c>
      <c r="AV19" s="36">
        <f>(AU19+AT19+AS19)/3</f>
        <v>4.333333333333333</v>
      </c>
      <c r="AW19" s="38">
        <v>3</v>
      </c>
      <c r="AX19" s="36">
        <f t="shared" si="13"/>
        <v>4</v>
      </c>
      <c r="AY19" s="37">
        <v>2</v>
      </c>
      <c r="AZ19" s="33">
        <v>5</v>
      </c>
      <c r="BA19" s="33">
        <v>5</v>
      </c>
      <c r="BB19" s="33">
        <v>5</v>
      </c>
      <c r="BC19" s="36">
        <f>(BB19+BA19+AZ19)/3</f>
        <v>5</v>
      </c>
      <c r="BD19" s="37">
        <v>4</v>
      </c>
      <c r="BE19" s="33">
        <v>5</v>
      </c>
      <c r="BF19" s="33">
        <v>4</v>
      </c>
      <c r="BG19" s="39">
        <v>4</v>
      </c>
      <c r="BH19" s="36">
        <f>(BG19+BF19+BE19)/3</f>
        <v>4.333333333333333</v>
      </c>
      <c r="BI19" s="37">
        <v>3</v>
      </c>
      <c r="BJ19" s="36">
        <f t="shared" si="14"/>
        <v>4.6666666666666661</v>
      </c>
      <c r="BK19" s="37">
        <v>4</v>
      </c>
      <c r="BL19" s="33">
        <v>3</v>
      </c>
      <c r="BM19" s="33">
        <v>2</v>
      </c>
      <c r="BN19" s="33">
        <v>2</v>
      </c>
      <c r="BU19" s="40"/>
    </row>
    <row r="20" spans="1:73" ht="27.75" customHeight="1" x14ac:dyDescent="0.2">
      <c r="A20" s="30">
        <v>27</v>
      </c>
      <c r="B20" s="31" t="s">
        <v>157</v>
      </c>
      <c r="C20" s="31" t="s">
        <v>152</v>
      </c>
      <c r="D20" s="32">
        <v>40111</v>
      </c>
      <c r="E20" s="33">
        <v>2</v>
      </c>
      <c r="F20" s="31" t="s">
        <v>74</v>
      </c>
      <c r="G20" s="31">
        <v>20</v>
      </c>
      <c r="H20" s="32">
        <v>32495</v>
      </c>
      <c r="I20" s="33">
        <v>21</v>
      </c>
      <c r="J20" s="33">
        <v>20</v>
      </c>
      <c r="K20" s="34" t="s">
        <v>158</v>
      </c>
      <c r="L20" s="35" t="s">
        <v>154</v>
      </c>
      <c r="M20" s="34" t="s">
        <v>159</v>
      </c>
      <c r="N20" s="31" t="s">
        <v>82</v>
      </c>
      <c r="O20" s="31"/>
      <c r="P20" s="31">
        <v>5</v>
      </c>
      <c r="Q20" s="31">
        <v>1</v>
      </c>
      <c r="R20" s="31">
        <v>1</v>
      </c>
      <c r="S20" s="31">
        <v>0</v>
      </c>
      <c r="T20" s="31">
        <v>0</v>
      </c>
      <c r="U20" s="31">
        <v>3</v>
      </c>
      <c r="V20" s="31">
        <v>4</v>
      </c>
      <c r="W20" s="33">
        <v>2</v>
      </c>
      <c r="X20" s="33">
        <v>2</v>
      </c>
      <c r="Y20" s="33">
        <v>1</v>
      </c>
      <c r="Z20" s="33"/>
      <c r="AA20" s="33"/>
      <c r="AB20" s="33"/>
      <c r="AC20" s="33"/>
      <c r="AD20" s="33"/>
      <c r="AE20" s="33">
        <v>2</v>
      </c>
      <c r="AF20" s="33">
        <v>2</v>
      </c>
      <c r="AG20" s="33"/>
      <c r="AH20" s="33">
        <v>3</v>
      </c>
      <c r="AI20" s="33">
        <v>2</v>
      </c>
      <c r="AJ20" s="33">
        <v>2</v>
      </c>
      <c r="AK20" s="33">
        <v>3</v>
      </c>
      <c r="AL20" s="33">
        <v>3</v>
      </c>
      <c r="AM20" s="33">
        <f t="shared" si="0"/>
        <v>2.6</v>
      </c>
      <c r="AN20" s="33">
        <v>3</v>
      </c>
      <c r="AO20" s="33">
        <v>5</v>
      </c>
      <c r="AP20" s="33">
        <v>3</v>
      </c>
      <c r="AQ20" s="36">
        <v>3.6</v>
      </c>
      <c r="AR20" s="37">
        <v>2</v>
      </c>
      <c r="AS20" s="33">
        <v>5</v>
      </c>
      <c r="AT20" s="33">
        <v>5</v>
      </c>
      <c r="AU20" s="33">
        <v>5</v>
      </c>
      <c r="AV20" s="36">
        <v>5</v>
      </c>
      <c r="AW20" s="38">
        <v>4</v>
      </c>
      <c r="AX20" s="36">
        <v>4.3</v>
      </c>
      <c r="AY20" s="37">
        <v>3</v>
      </c>
      <c r="AZ20" s="33">
        <v>5</v>
      </c>
      <c r="BA20" s="33">
        <v>3</v>
      </c>
      <c r="BB20" s="33">
        <v>5</v>
      </c>
      <c r="BC20" s="36">
        <v>4.3</v>
      </c>
      <c r="BD20" s="37">
        <v>3</v>
      </c>
      <c r="BE20" s="33">
        <v>5</v>
      </c>
      <c r="BF20" s="33">
        <v>4</v>
      </c>
      <c r="BG20" s="39">
        <v>5</v>
      </c>
      <c r="BH20" s="36">
        <v>4.5999999999999996</v>
      </c>
      <c r="BI20" s="37">
        <v>4</v>
      </c>
      <c r="BJ20" s="36">
        <v>4.5</v>
      </c>
      <c r="BK20" s="37">
        <v>3</v>
      </c>
      <c r="BL20" s="33">
        <v>1</v>
      </c>
      <c r="BM20" s="33">
        <v>3</v>
      </c>
      <c r="BN20" s="33">
        <v>2</v>
      </c>
      <c r="BU20" s="40"/>
    </row>
    <row r="21" spans="1:73" ht="13.5" customHeight="1" x14ac:dyDescent="0.2">
      <c r="A21" s="30">
        <v>28</v>
      </c>
      <c r="B21" s="31" t="s">
        <v>160</v>
      </c>
      <c r="C21" s="31" t="s">
        <v>152</v>
      </c>
      <c r="D21" s="32">
        <v>40111</v>
      </c>
      <c r="E21" s="33">
        <v>2</v>
      </c>
      <c r="F21" s="31" t="s">
        <v>89</v>
      </c>
      <c r="G21" s="31">
        <v>27</v>
      </c>
      <c r="H21" s="32">
        <v>29920</v>
      </c>
      <c r="I21" s="33">
        <v>28</v>
      </c>
      <c r="J21" s="33">
        <v>20</v>
      </c>
      <c r="K21" s="34" t="s">
        <v>161</v>
      </c>
      <c r="L21" s="35" t="s">
        <v>162</v>
      </c>
      <c r="M21" s="34" t="s">
        <v>163</v>
      </c>
      <c r="N21" s="31" t="s">
        <v>164</v>
      </c>
      <c r="O21" s="31"/>
      <c r="P21" s="31">
        <v>6</v>
      </c>
      <c r="Q21" s="31">
        <v>3</v>
      </c>
      <c r="R21" s="31">
        <v>1</v>
      </c>
      <c r="S21" s="31">
        <v>2</v>
      </c>
      <c r="T21" s="31">
        <v>-2</v>
      </c>
      <c r="U21" s="31">
        <v>2</v>
      </c>
      <c r="V21" s="31">
        <v>4</v>
      </c>
      <c r="W21" s="33">
        <v>2</v>
      </c>
      <c r="X21" s="33">
        <v>2</v>
      </c>
      <c r="Y21" s="33">
        <v>2</v>
      </c>
      <c r="Z21" s="33"/>
      <c r="AA21" s="33"/>
      <c r="AB21" s="33"/>
      <c r="AC21" s="33"/>
      <c r="AD21" s="33"/>
      <c r="AE21" s="33">
        <v>2</v>
      </c>
      <c r="AF21" s="33">
        <v>2</v>
      </c>
      <c r="AG21" s="33"/>
      <c r="AH21" s="33">
        <v>3</v>
      </c>
      <c r="AI21" s="33">
        <v>3</v>
      </c>
      <c r="AJ21" s="33">
        <v>3</v>
      </c>
      <c r="AK21" s="33">
        <v>3</v>
      </c>
      <c r="AL21" s="33">
        <v>3</v>
      </c>
      <c r="AM21" s="33">
        <f t="shared" si="0"/>
        <v>3</v>
      </c>
      <c r="AN21" s="33">
        <v>3</v>
      </c>
      <c r="AO21" s="33">
        <v>5</v>
      </c>
      <c r="AP21" s="33">
        <v>3</v>
      </c>
      <c r="AQ21" s="36">
        <v>3.6</v>
      </c>
      <c r="AR21" s="37">
        <v>2</v>
      </c>
      <c r="AS21" s="33">
        <v>5</v>
      </c>
      <c r="AT21" s="33">
        <v>5</v>
      </c>
      <c r="AU21" s="33">
        <v>5</v>
      </c>
      <c r="AV21" s="36">
        <v>5</v>
      </c>
      <c r="AW21" s="38">
        <v>4</v>
      </c>
      <c r="AX21" s="36">
        <v>4.3</v>
      </c>
      <c r="AY21" s="37">
        <v>3</v>
      </c>
      <c r="AZ21" s="33">
        <v>5</v>
      </c>
      <c r="BA21" s="33">
        <v>5</v>
      </c>
      <c r="BB21" s="33">
        <v>5</v>
      </c>
      <c r="BC21" s="36">
        <v>5</v>
      </c>
      <c r="BD21" s="37">
        <v>4</v>
      </c>
      <c r="BE21" s="33">
        <v>5</v>
      </c>
      <c r="BF21" s="33">
        <v>5</v>
      </c>
      <c r="BG21" s="39">
        <v>5</v>
      </c>
      <c r="BH21" s="36">
        <v>5</v>
      </c>
      <c r="BI21" s="37">
        <v>4</v>
      </c>
      <c r="BJ21" s="36">
        <v>5</v>
      </c>
      <c r="BK21" s="37">
        <v>4</v>
      </c>
      <c r="BL21" s="33">
        <v>1</v>
      </c>
      <c r="BM21" s="33">
        <v>4</v>
      </c>
      <c r="BN21" s="33">
        <v>1</v>
      </c>
      <c r="BU21" s="40"/>
    </row>
    <row r="22" spans="1:73" ht="13.5" customHeight="1" x14ac:dyDescent="0.2">
      <c r="A22" s="30">
        <v>29</v>
      </c>
      <c r="B22" s="31" t="s">
        <v>165</v>
      </c>
      <c r="C22" s="31" t="s">
        <v>166</v>
      </c>
      <c r="D22" s="32">
        <v>40112</v>
      </c>
      <c r="E22" s="33">
        <v>1</v>
      </c>
      <c r="F22" s="31" t="s">
        <v>74</v>
      </c>
      <c r="G22" s="31">
        <v>66</v>
      </c>
      <c r="H22" s="32">
        <v>15807</v>
      </c>
      <c r="I22" s="33">
        <v>66</v>
      </c>
      <c r="J22" s="33">
        <v>60</v>
      </c>
      <c r="K22" s="34" t="s">
        <v>167</v>
      </c>
      <c r="L22" s="35" t="s">
        <v>162</v>
      </c>
      <c r="M22" s="34" t="s">
        <v>168</v>
      </c>
      <c r="N22" s="31" t="s">
        <v>145</v>
      </c>
      <c r="O22" s="31"/>
      <c r="P22" s="31">
        <v>5</v>
      </c>
      <c r="Q22" s="31">
        <v>1</v>
      </c>
      <c r="R22" s="31">
        <v>1</v>
      </c>
      <c r="S22" s="31">
        <v>0</v>
      </c>
      <c r="T22" s="31">
        <v>0</v>
      </c>
      <c r="U22" s="31">
        <v>4</v>
      </c>
      <c r="V22" s="31">
        <v>4</v>
      </c>
      <c r="W22" s="33">
        <v>1</v>
      </c>
      <c r="X22" s="33">
        <v>1</v>
      </c>
      <c r="Y22" s="33">
        <v>-9</v>
      </c>
      <c r="Z22" s="33"/>
      <c r="AA22" s="33"/>
      <c r="AB22" s="33"/>
      <c r="AC22" s="33"/>
      <c r="AD22" s="33"/>
      <c r="AE22" s="33">
        <v>2</v>
      </c>
      <c r="AF22" s="33">
        <v>2</v>
      </c>
      <c r="AG22" s="33"/>
      <c r="AH22" s="33">
        <v>3</v>
      </c>
      <c r="AI22" s="33">
        <v>3</v>
      </c>
      <c r="AJ22" s="33">
        <v>3</v>
      </c>
      <c r="AK22" s="33">
        <v>3</v>
      </c>
      <c r="AL22" s="33">
        <v>3</v>
      </c>
      <c r="AM22" s="33">
        <f t="shared" si="0"/>
        <v>3</v>
      </c>
      <c r="AN22" s="33">
        <v>3</v>
      </c>
      <c r="AO22" s="33">
        <v>2</v>
      </c>
      <c r="AP22" s="33">
        <v>2</v>
      </c>
      <c r="AQ22" s="36">
        <v>2.2999999999999998</v>
      </c>
      <c r="AR22" s="37">
        <v>1</v>
      </c>
      <c r="AS22" s="33">
        <v>3</v>
      </c>
      <c r="AT22" s="33">
        <v>4</v>
      </c>
      <c r="AU22" s="33">
        <v>4</v>
      </c>
      <c r="AV22" s="36">
        <v>3.6</v>
      </c>
      <c r="AW22" s="38">
        <v>2</v>
      </c>
      <c r="AX22" s="36">
        <v>3</v>
      </c>
      <c r="AY22" s="37">
        <v>1</v>
      </c>
      <c r="AZ22" s="33">
        <v>3</v>
      </c>
      <c r="BA22" s="33">
        <v>5</v>
      </c>
      <c r="BB22" s="33">
        <v>4</v>
      </c>
      <c r="BC22" s="36">
        <v>4</v>
      </c>
      <c r="BD22" s="37">
        <v>2</v>
      </c>
      <c r="BE22" s="33">
        <v>4</v>
      </c>
      <c r="BF22" s="33">
        <v>5</v>
      </c>
      <c r="BG22" s="39">
        <v>4</v>
      </c>
      <c r="BH22" s="36">
        <v>4.3</v>
      </c>
      <c r="BI22" s="37">
        <v>3</v>
      </c>
      <c r="BJ22" s="36">
        <v>4.0999999999999996</v>
      </c>
      <c r="BK22" s="37">
        <v>3</v>
      </c>
      <c r="BL22" s="33">
        <v>3</v>
      </c>
      <c r="BM22" s="33">
        <v>3</v>
      </c>
      <c r="BN22" s="33">
        <v>1</v>
      </c>
      <c r="BU22" s="40"/>
    </row>
    <row r="23" spans="1:73" ht="27.75" customHeight="1" x14ac:dyDescent="0.2">
      <c r="A23" s="30">
        <v>30</v>
      </c>
      <c r="B23" s="31" t="s">
        <v>169</v>
      </c>
      <c r="C23" s="31" t="s">
        <v>166</v>
      </c>
      <c r="D23" s="32">
        <v>40112</v>
      </c>
      <c r="E23" s="33">
        <v>1</v>
      </c>
      <c r="F23" s="31" t="s">
        <v>74</v>
      </c>
      <c r="G23" s="31">
        <v>82</v>
      </c>
      <c r="H23" s="32">
        <v>10143</v>
      </c>
      <c r="I23" s="33">
        <v>82</v>
      </c>
      <c r="J23" s="33">
        <v>80</v>
      </c>
      <c r="K23" s="34" t="s">
        <v>170</v>
      </c>
      <c r="L23" s="35" t="s">
        <v>111</v>
      </c>
      <c r="M23" s="34" t="s">
        <v>171</v>
      </c>
      <c r="N23" s="31" t="s">
        <v>172</v>
      </c>
      <c r="O23" s="31"/>
      <c r="P23" s="31">
        <v>3</v>
      </c>
      <c r="Q23" s="31">
        <v>1</v>
      </c>
      <c r="R23" s="31">
        <v>3</v>
      </c>
      <c r="S23" s="31">
        <v>1</v>
      </c>
      <c r="T23" s="31">
        <v>2</v>
      </c>
      <c r="U23" s="31">
        <v>2</v>
      </c>
      <c r="V23" s="31">
        <v>2</v>
      </c>
      <c r="W23" s="33">
        <v>1</v>
      </c>
      <c r="X23" s="33">
        <v>1</v>
      </c>
      <c r="Y23" s="33">
        <v>-9</v>
      </c>
      <c r="Z23" s="33"/>
      <c r="AA23" s="33"/>
      <c r="AB23" s="33"/>
      <c r="AC23" s="33"/>
      <c r="AD23" s="33"/>
      <c r="AE23" s="33">
        <v>2</v>
      </c>
      <c r="AF23" s="33">
        <v>-9</v>
      </c>
      <c r="AG23" s="33"/>
      <c r="AH23" s="33">
        <v>3</v>
      </c>
      <c r="AI23" s="33">
        <v>3</v>
      </c>
      <c r="AJ23" s="33">
        <v>3</v>
      </c>
      <c r="AK23" s="33">
        <v>3</v>
      </c>
      <c r="AL23" s="33" t="s">
        <v>117</v>
      </c>
      <c r="AM23" s="33">
        <f t="shared" si="0"/>
        <v>3</v>
      </c>
      <c r="AN23" s="33">
        <v>1</v>
      </c>
      <c r="AO23" s="33">
        <v>3</v>
      </c>
      <c r="AP23" s="33">
        <v>5</v>
      </c>
      <c r="AQ23" s="36">
        <v>3</v>
      </c>
      <c r="AR23" s="37">
        <v>1</v>
      </c>
      <c r="AS23" s="33">
        <v>5</v>
      </c>
      <c r="AT23" s="33">
        <v>5</v>
      </c>
      <c r="AU23" s="33">
        <v>5</v>
      </c>
      <c r="AV23" s="36">
        <v>5</v>
      </c>
      <c r="AW23" s="38">
        <v>4</v>
      </c>
      <c r="AX23" s="36">
        <v>4</v>
      </c>
      <c r="AY23" s="37">
        <v>2</v>
      </c>
      <c r="AZ23" s="33">
        <v>1</v>
      </c>
      <c r="BA23" s="33">
        <v>5</v>
      </c>
      <c r="BB23" s="33">
        <v>1</v>
      </c>
      <c r="BC23" s="36">
        <v>2.2999999999999998</v>
      </c>
      <c r="BD23" s="37">
        <v>1</v>
      </c>
      <c r="BE23" s="33">
        <v>5</v>
      </c>
      <c r="BF23" s="33">
        <v>5</v>
      </c>
      <c r="BG23" s="39">
        <v>5</v>
      </c>
      <c r="BH23" s="36">
        <v>5</v>
      </c>
      <c r="BI23" s="37">
        <v>4</v>
      </c>
      <c r="BJ23" s="36">
        <v>2.4</v>
      </c>
      <c r="BK23" s="37">
        <v>1</v>
      </c>
      <c r="BL23" s="33">
        <v>1</v>
      </c>
      <c r="BM23" s="33">
        <v>3</v>
      </c>
      <c r="BN23" s="33">
        <v>2</v>
      </c>
      <c r="BU23" s="40"/>
    </row>
    <row r="24" spans="1:73" ht="13.5" customHeight="1" x14ac:dyDescent="0.2">
      <c r="A24" s="30">
        <v>34</v>
      </c>
      <c r="B24" s="31" t="s">
        <v>173</v>
      </c>
      <c r="C24" s="43" t="s">
        <v>174</v>
      </c>
      <c r="D24" s="32">
        <v>40133</v>
      </c>
      <c r="E24" s="33">
        <v>1</v>
      </c>
      <c r="F24" s="31" t="s">
        <v>74</v>
      </c>
      <c r="G24" s="31">
        <v>83</v>
      </c>
      <c r="H24" s="32">
        <v>10958</v>
      </c>
      <c r="I24" s="33">
        <v>70</v>
      </c>
      <c r="J24" s="33">
        <v>70</v>
      </c>
      <c r="K24" s="34" t="s">
        <v>175</v>
      </c>
      <c r="L24" s="35" t="s">
        <v>97</v>
      </c>
      <c r="M24" s="34" t="s">
        <v>176</v>
      </c>
      <c r="N24" s="31" t="s">
        <v>145</v>
      </c>
      <c r="P24" s="31">
        <v>2</v>
      </c>
      <c r="Q24" s="31">
        <v>1</v>
      </c>
      <c r="R24" s="31">
        <v>3</v>
      </c>
      <c r="S24" s="31">
        <v>1</v>
      </c>
      <c r="T24" s="31">
        <v>2</v>
      </c>
      <c r="U24" s="31">
        <v>4</v>
      </c>
      <c r="V24" s="31">
        <v>4</v>
      </c>
      <c r="W24" s="33">
        <v>1</v>
      </c>
      <c r="X24" s="33">
        <v>1</v>
      </c>
      <c r="Y24" s="33">
        <v>-9</v>
      </c>
      <c r="Z24" s="33"/>
      <c r="AA24" s="33"/>
      <c r="AB24" s="33"/>
      <c r="AC24" s="33"/>
      <c r="AD24" s="33"/>
      <c r="AE24" s="33">
        <v>2</v>
      </c>
      <c r="AF24" s="33">
        <v>-9</v>
      </c>
      <c r="AG24" s="33"/>
      <c r="AH24" s="33">
        <v>3</v>
      </c>
      <c r="AI24" s="33">
        <v>3</v>
      </c>
      <c r="AJ24" s="33">
        <v>3</v>
      </c>
      <c r="AK24" s="33">
        <v>3</v>
      </c>
      <c r="AL24" s="33">
        <v>3</v>
      </c>
      <c r="AM24" s="33">
        <f t="shared" si="0"/>
        <v>3</v>
      </c>
      <c r="AN24" s="33">
        <v>4</v>
      </c>
      <c r="AO24" s="33">
        <v>4</v>
      </c>
      <c r="AP24" s="33">
        <v>4</v>
      </c>
      <c r="AQ24" s="36">
        <v>4</v>
      </c>
      <c r="AR24" s="37">
        <v>2</v>
      </c>
      <c r="AS24" s="33">
        <v>4</v>
      </c>
      <c r="AT24" s="33">
        <v>4</v>
      </c>
      <c r="AU24" s="33">
        <v>4</v>
      </c>
      <c r="AV24" s="36">
        <v>4</v>
      </c>
      <c r="AW24" s="38">
        <v>2</v>
      </c>
      <c r="AX24" s="36">
        <v>4</v>
      </c>
      <c r="AY24" s="37">
        <v>2</v>
      </c>
      <c r="AZ24" s="33">
        <v>4</v>
      </c>
      <c r="BA24" s="33">
        <v>5</v>
      </c>
      <c r="BB24" s="33">
        <v>5</v>
      </c>
      <c r="BC24" s="36">
        <v>4.5999999999999996</v>
      </c>
      <c r="BD24" s="37">
        <v>4</v>
      </c>
      <c r="BE24" s="33">
        <v>5</v>
      </c>
      <c r="BF24" s="33">
        <v>4</v>
      </c>
      <c r="BG24" s="39">
        <v>4</v>
      </c>
      <c r="BH24" s="36">
        <v>4.3</v>
      </c>
      <c r="BI24" s="37">
        <v>3</v>
      </c>
      <c r="BJ24" s="36">
        <v>4.5</v>
      </c>
      <c r="BK24" s="37">
        <v>3</v>
      </c>
      <c r="BL24" s="33">
        <v>5</v>
      </c>
      <c r="BM24" s="33">
        <v>3</v>
      </c>
      <c r="BN24" s="33">
        <v>3</v>
      </c>
      <c r="BU24" s="40"/>
    </row>
    <row r="25" spans="1:73" ht="27.75" customHeight="1" x14ac:dyDescent="0.2">
      <c r="A25" s="30">
        <v>36</v>
      </c>
      <c r="B25" s="31" t="s">
        <v>177</v>
      </c>
      <c r="C25" s="43" t="s">
        <v>178</v>
      </c>
      <c r="D25" s="32">
        <v>40116</v>
      </c>
      <c r="E25" s="33">
        <v>2</v>
      </c>
      <c r="F25" s="31" t="s">
        <v>74</v>
      </c>
      <c r="G25" s="31">
        <v>54</v>
      </c>
      <c r="H25" s="32">
        <v>20323</v>
      </c>
      <c r="I25" s="33">
        <v>54</v>
      </c>
      <c r="J25" s="33">
        <v>50</v>
      </c>
      <c r="K25" s="34" t="s">
        <v>179</v>
      </c>
      <c r="L25" s="35" t="s">
        <v>180</v>
      </c>
      <c r="M25" s="34" t="s">
        <v>181</v>
      </c>
      <c r="N25" s="31" t="s">
        <v>156</v>
      </c>
      <c r="P25" s="31">
        <v>3</v>
      </c>
      <c r="Q25" s="31">
        <v>1</v>
      </c>
      <c r="R25" s="31">
        <v>2</v>
      </c>
      <c r="S25" s="31">
        <v>1</v>
      </c>
      <c r="T25" s="31">
        <v>1</v>
      </c>
      <c r="U25" s="31">
        <v>3</v>
      </c>
      <c r="V25" s="31">
        <v>4</v>
      </c>
      <c r="W25" s="33">
        <v>1</v>
      </c>
      <c r="X25" s="33">
        <v>1</v>
      </c>
      <c r="Y25" s="33">
        <v>2</v>
      </c>
      <c r="Z25" s="33"/>
      <c r="AA25" s="33"/>
      <c r="AB25" s="33"/>
      <c r="AC25" s="33"/>
      <c r="AD25" s="33"/>
      <c r="AE25" s="33">
        <v>2</v>
      </c>
      <c r="AF25" s="33">
        <v>2</v>
      </c>
      <c r="AG25" s="33"/>
      <c r="AH25" s="33">
        <v>3</v>
      </c>
      <c r="AI25" s="33">
        <v>2</v>
      </c>
      <c r="AJ25" s="33">
        <v>2</v>
      </c>
      <c r="AK25" s="33">
        <v>3</v>
      </c>
      <c r="AL25" s="33">
        <v>2</v>
      </c>
      <c r="AM25" s="33">
        <f t="shared" si="0"/>
        <v>2.4</v>
      </c>
      <c r="AN25" s="33">
        <v>1</v>
      </c>
      <c r="AO25" s="33">
        <v>5</v>
      </c>
      <c r="AP25" s="33">
        <v>5</v>
      </c>
      <c r="AQ25" s="36">
        <v>3.6</v>
      </c>
      <c r="AR25" s="37">
        <v>2</v>
      </c>
      <c r="AS25" s="33">
        <v>4</v>
      </c>
      <c r="AT25" s="33">
        <v>5</v>
      </c>
      <c r="AU25" s="33">
        <v>5</v>
      </c>
      <c r="AV25" s="36">
        <v>4.5999999999999996</v>
      </c>
      <c r="AW25" s="38">
        <v>4</v>
      </c>
      <c r="AX25" s="36">
        <v>4.0999999999999996</v>
      </c>
      <c r="AY25" s="37">
        <v>3</v>
      </c>
      <c r="AZ25" s="33">
        <v>5</v>
      </c>
      <c r="BA25" s="33">
        <v>4</v>
      </c>
      <c r="BB25" s="33">
        <v>5</v>
      </c>
      <c r="BC25" s="36">
        <v>4.5999999999999996</v>
      </c>
      <c r="BD25" s="37">
        <v>4</v>
      </c>
      <c r="BE25" s="33">
        <v>5</v>
      </c>
      <c r="BF25" s="33">
        <v>3</v>
      </c>
      <c r="BG25" s="39">
        <v>3</v>
      </c>
      <c r="BH25" s="36">
        <v>3.6</v>
      </c>
      <c r="BI25" s="37">
        <v>2</v>
      </c>
      <c r="BJ25" s="36">
        <v>4.0999999999999996</v>
      </c>
      <c r="BK25" s="37">
        <v>3</v>
      </c>
      <c r="BL25" s="33">
        <v>5</v>
      </c>
      <c r="BM25" s="33">
        <v>2</v>
      </c>
      <c r="BN25" s="33">
        <v>1</v>
      </c>
      <c r="BU25" s="40"/>
    </row>
    <row r="26" spans="1:73" ht="27.75" customHeight="1" x14ac:dyDescent="0.2">
      <c r="A26" s="30">
        <v>37</v>
      </c>
      <c r="B26" s="31" t="s">
        <v>182</v>
      </c>
      <c r="C26" s="43" t="s">
        <v>178</v>
      </c>
      <c r="D26" s="32">
        <v>40116</v>
      </c>
      <c r="E26" s="33">
        <v>1</v>
      </c>
      <c r="F26" s="31" t="s">
        <v>74</v>
      </c>
      <c r="G26" s="31">
        <v>96</v>
      </c>
      <c r="H26" s="32">
        <v>5052</v>
      </c>
      <c r="I26" s="33">
        <v>96</v>
      </c>
      <c r="J26" s="33">
        <v>90</v>
      </c>
      <c r="K26" s="34" t="s">
        <v>183</v>
      </c>
      <c r="L26" s="35" t="s">
        <v>184</v>
      </c>
      <c r="M26" s="34" t="s">
        <v>185</v>
      </c>
      <c r="N26" s="31" t="s">
        <v>186</v>
      </c>
      <c r="P26" s="31">
        <v>2</v>
      </c>
      <c r="Q26" s="31">
        <v>1</v>
      </c>
      <c r="R26" s="31">
        <v>3</v>
      </c>
      <c r="S26" s="31">
        <v>1</v>
      </c>
      <c r="T26" s="31">
        <v>2</v>
      </c>
      <c r="U26" s="31">
        <v>4</v>
      </c>
      <c r="V26" s="31">
        <v>4</v>
      </c>
      <c r="W26" s="33">
        <v>1</v>
      </c>
      <c r="X26" s="33">
        <v>3</v>
      </c>
      <c r="Y26" s="33">
        <v>1</v>
      </c>
      <c r="Z26" s="33"/>
      <c r="AA26" s="33"/>
      <c r="AB26" s="33"/>
      <c r="AC26" s="33"/>
      <c r="AD26" s="33"/>
      <c r="AE26" s="33">
        <v>2</v>
      </c>
      <c r="AF26" s="33">
        <v>-9</v>
      </c>
      <c r="AG26" s="33"/>
      <c r="AH26" s="33">
        <v>2</v>
      </c>
      <c r="AI26" s="33">
        <v>3</v>
      </c>
      <c r="AJ26" s="33">
        <v>3</v>
      </c>
      <c r="AK26" s="33">
        <v>2</v>
      </c>
      <c r="AL26" s="33">
        <v>3</v>
      </c>
      <c r="AM26" s="33">
        <f t="shared" si="0"/>
        <v>2.6</v>
      </c>
      <c r="AN26" s="33">
        <v>3</v>
      </c>
      <c r="AO26" s="33">
        <v>2</v>
      </c>
      <c r="AP26" s="33">
        <v>5</v>
      </c>
      <c r="AQ26" s="36">
        <f>(AP26+AO26+AN26)/3</f>
        <v>3.3333333333333335</v>
      </c>
      <c r="AR26" s="37">
        <v>1</v>
      </c>
      <c r="AS26" s="33">
        <v>4</v>
      </c>
      <c r="AT26" s="33">
        <v>5</v>
      </c>
      <c r="AU26" s="33">
        <v>5</v>
      </c>
      <c r="AV26" s="36">
        <f>(AU26+AT26+AS26)/3</f>
        <v>4.666666666666667</v>
      </c>
      <c r="AW26" s="38">
        <v>4</v>
      </c>
      <c r="AX26" s="36">
        <f>(AQ26+AV26)/2</f>
        <v>4</v>
      </c>
      <c r="AY26" s="37">
        <v>2</v>
      </c>
      <c r="AZ26" s="33">
        <v>3</v>
      </c>
      <c r="BA26" s="33">
        <v>2</v>
      </c>
      <c r="BB26" s="33">
        <v>5</v>
      </c>
      <c r="BC26" s="36">
        <f>(BB26+BA26+AZ26)/3</f>
        <v>3.3333333333333335</v>
      </c>
      <c r="BD26" s="37">
        <v>1</v>
      </c>
      <c r="BE26" s="33">
        <v>4</v>
      </c>
      <c r="BF26" s="33">
        <v>4</v>
      </c>
      <c r="BG26" s="39">
        <v>4</v>
      </c>
      <c r="BH26" s="36">
        <f>(BG26+BF26+BE26)/3</f>
        <v>4</v>
      </c>
      <c r="BI26" s="37">
        <v>2</v>
      </c>
      <c r="BJ26" s="36">
        <f>(BC26+BH26)/2</f>
        <v>3.666666666666667</v>
      </c>
      <c r="BK26" s="37">
        <v>2</v>
      </c>
      <c r="BL26" s="33">
        <v>1</v>
      </c>
      <c r="BM26" s="33">
        <v>2</v>
      </c>
      <c r="BN26" s="33">
        <v>2</v>
      </c>
      <c r="BU26" s="40"/>
    </row>
    <row r="27" spans="1:73" ht="55.5" customHeight="1" x14ac:dyDescent="0.2">
      <c r="A27" s="30">
        <v>38</v>
      </c>
      <c r="B27" s="31" t="s">
        <v>187</v>
      </c>
      <c r="C27" s="43" t="s">
        <v>188</v>
      </c>
      <c r="D27" s="32">
        <v>40119</v>
      </c>
      <c r="E27" s="33">
        <v>2</v>
      </c>
      <c r="F27" s="31" t="s">
        <v>74</v>
      </c>
      <c r="G27" s="31">
        <v>84</v>
      </c>
      <c r="H27" s="32">
        <v>45877</v>
      </c>
      <c r="I27" s="33">
        <v>84</v>
      </c>
      <c r="J27" s="33">
        <v>80</v>
      </c>
      <c r="K27" s="34" t="s">
        <v>189</v>
      </c>
      <c r="L27" s="35" t="s">
        <v>162</v>
      </c>
      <c r="M27" s="34" t="s">
        <v>190</v>
      </c>
      <c r="N27" s="31" t="s">
        <v>191</v>
      </c>
      <c r="P27" s="31">
        <v>5</v>
      </c>
      <c r="Q27" s="31">
        <v>1</v>
      </c>
      <c r="R27" s="31">
        <v>2</v>
      </c>
      <c r="S27" s="31">
        <v>1</v>
      </c>
      <c r="T27" s="31">
        <v>1</v>
      </c>
      <c r="U27" s="31">
        <v>4</v>
      </c>
      <c r="V27" s="31">
        <v>4</v>
      </c>
      <c r="W27" s="33">
        <v>1</v>
      </c>
      <c r="X27" s="33">
        <v>1</v>
      </c>
      <c r="Y27" s="33">
        <v>1</v>
      </c>
      <c r="Z27" s="33"/>
      <c r="AA27" s="33"/>
      <c r="AB27" s="33"/>
      <c r="AC27" s="33"/>
      <c r="AD27" s="33"/>
      <c r="AE27" s="33">
        <v>2</v>
      </c>
      <c r="AF27" s="33">
        <v>0</v>
      </c>
      <c r="AG27" s="33"/>
      <c r="AH27" s="33">
        <v>1</v>
      </c>
      <c r="AI27" s="33">
        <v>3</v>
      </c>
      <c r="AJ27" s="33">
        <v>3</v>
      </c>
      <c r="AK27" s="33">
        <v>3</v>
      </c>
      <c r="AL27" s="33">
        <v>2</v>
      </c>
      <c r="AM27" s="33">
        <f t="shared" si="0"/>
        <v>2.4</v>
      </c>
      <c r="AN27" s="33">
        <v>3</v>
      </c>
      <c r="AO27" s="33">
        <v>3</v>
      </c>
      <c r="AP27" s="33">
        <v>5</v>
      </c>
      <c r="AQ27" s="36">
        <v>3.6</v>
      </c>
      <c r="AR27" s="37">
        <v>2</v>
      </c>
      <c r="AS27" s="33">
        <v>4</v>
      </c>
      <c r="AT27" s="33">
        <v>3</v>
      </c>
      <c r="AU27" s="33">
        <v>5</v>
      </c>
      <c r="AV27" s="36">
        <v>4</v>
      </c>
      <c r="AW27" s="38">
        <v>2</v>
      </c>
      <c r="AX27" s="36">
        <v>3.8</v>
      </c>
      <c r="AY27" s="37">
        <v>2</v>
      </c>
      <c r="AZ27" s="33">
        <v>3</v>
      </c>
      <c r="BA27" s="33">
        <v>3</v>
      </c>
      <c r="BB27" s="33">
        <v>5</v>
      </c>
      <c r="BC27" s="36">
        <v>3.6</v>
      </c>
      <c r="BD27" s="37">
        <v>2</v>
      </c>
      <c r="BE27" s="33">
        <v>3</v>
      </c>
      <c r="BF27" s="33">
        <v>3</v>
      </c>
      <c r="BG27" s="39">
        <v>5</v>
      </c>
      <c r="BH27" s="36">
        <v>3.6</v>
      </c>
      <c r="BI27" s="37">
        <v>2</v>
      </c>
      <c r="BJ27" s="36">
        <v>3.6</v>
      </c>
      <c r="BK27" s="37">
        <v>2</v>
      </c>
      <c r="BL27" s="33">
        <v>1</v>
      </c>
      <c r="BM27" s="33">
        <v>4</v>
      </c>
      <c r="BN27" s="33">
        <v>2</v>
      </c>
      <c r="BU27" s="40"/>
    </row>
    <row r="28" spans="1:73" ht="55.5" customHeight="1" x14ac:dyDescent="0.2">
      <c r="A28" s="30">
        <v>39</v>
      </c>
      <c r="B28" s="31" t="s">
        <v>192</v>
      </c>
      <c r="C28" s="43" t="s">
        <v>188</v>
      </c>
      <c r="D28" s="32">
        <v>40119</v>
      </c>
      <c r="E28" s="33">
        <v>2</v>
      </c>
      <c r="F28" s="31" t="s">
        <v>74</v>
      </c>
      <c r="G28" s="31">
        <v>83</v>
      </c>
      <c r="H28" s="32">
        <v>9654</v>
      </c>
      <c r="I28" s="33">
        <v>83</v>
      </c>
      <c r="J28" s="33">
        <v>80</v>
      </c>
      <c r="K28" s="34" t="s">
        <v>193</v>
      </c>
      <c r="L28" s="35" t="s">
        <v>194</v>
      </c>
      <c r="M28" s="34" t="s">
        <v>195</v>
      </c>
      <c r="N28" s="31" t="s">
        <v>196</v>
      </c>
      <c r="P28" s="31">
        <v>3</v>
      </c>
      <c r="Q28" s="31">
        <v>1</v>
      </c>
      <c r="R28" s="31">
        <v>1</v>
      </c>
      <c r="S28" s="31">
        <v>0</v>
      </c>
      <c r="T28" s="31">
        <v>0</v>
      </c>
      <c r="U28" s="31">
        <v>4</v>
      </c>
      <c r="V28" s="31">
        <v>4</v>
      </c>
      <c r="W28" s="33">
        <v>1</v>
      </c>
      <c r="X28" s="33">
        <v>1</v>
      </c>
      <c r="Y28" s="33">
        <v>2</v>
      </c>
      <c r="Z28" s="33"/>
      <c r="AA28" s="33"/>
      <c r="AB28" s="33"/>
      <c r="AC28" s="33"/>
      <c r="AD28" s="33"/>
      <c r="AE28" s="33">
        <v>2</v>
      </c>
      <c r="AF28" s="33">
        <v>0</v>
      </c>
      <c r="AG28" s="33"/>
      <c r="AH28" s="33">
        <v>3</v>
      </c>
      <c r="AI28" s="33">
        <v>3</v>
      </c>
      <c r="AJ28" s="33">
        <v>3</v>
      </c>
      <c r="AK28" s="33">
        <v>3</v>
      </c>
      <c r="AL28" s="33">
        <v>3</v>
      </c>
      <c r="AM28" s="33">
        <f t="shared" si="0"/>
        <v>3</v>
      </c>
      <c r="AN28" s="33">
        <v>4</v>
      </c>
      <c r="AO28" s="33">
        <v>4</v>
      </c>
      <c r="AP28" s="33">
        <v>5</v>
      </c>
      <c r="AQ28" s="36">
        <v>4.3</v>
      </c>
      <c r="AR28" s="37">
        <v>3</v>
      </c>
      <c r="AS28" s="33">
        <v>4</v>
      </c>
      <c r="AT28" s="33">
        <v>5</v>
      </c>
      <c r="AU28" s="33">
        <v>5</v>
      </c>
      <c r="AV28" s="36">
        <v>4.5999999999999996</v>
      </c>
      <c r="AW28" s="38">
        <v>4</v>
      </c>
      <c r="AX28" s="36">
        <v>4.5</v>
      </c>
      <c r="AY28" s="37">
        <v>3</v>
      </c>
      <c r="AZ28" s="33">
        <v>5</v>
      </c>
      <c r="BA28" s="33">
        <v>5</v>
      </c>
      <c r="BB28" s="33">
        <v>5</v>
      </c>
      <c r="BC28" s="36">
        <v>5</v>
      </c>
      <c r="BD28" s="37">
        <v>4</v>
      </c>
      <c r="BE28" s="33">
        <v>5</v>
      </c>
      <c r="BF28" s="33">
        <v>5</v>
      </c>
      <c r="BG28" s="39">
        <v>5</v>
      </c>
      <c r="BH28" s="36">
        <v>5</v>
      </c>
      <c r="BI28" s="37">
        <v>4</v>
      </c>
      <c r="BJ28" s="36">
        <v>5</v>
      </c>
      <c r="BK28" s="37">
        <v>4</v>
      </c>
      <c r="BL28" s="33">
        <v>1</v>
      </c>
      <c r="BM28" s="33">
        <v>3</v>
      </c>
      <c r="BN28" s="33">
        <v>2</v>
      </c>
      <c r="BU28" s="40"/>
    </row>
    <row r="29" spans="1:73" ht="27.75" customHeight="1" x14ac:dyDescent="0.2">
      <c r="A29" s="30">
        <v>40</v>
      </c>
      <c r="B29" s="31" t="s">
        <v>197</v>
      </c>
      <c r="C29" s="43" t="s">
        <v>198</v>
      </c>
      <c r="D29" s="32">
        <v>40120</v>
      </c>
      <c r="E29" s="33">
        <v>1</v>
      </c>
      <c r="F29" s="31" t="s">
        <v>74</v>
      </c>
      <c r="G29" s="31">
        <v>65</v>
      </c>
      <c r="H29" s="32">
        <v>16315</v>
      </c>
      <c r="I29" s="33">
        <v>65</v>
      </c>
      <c r="J29" s="33">
        <v>60</v>
      </c>
      <c r="K29" s="34" t="s">
        <v>199</v>
      </c>
      <c r="L29" s="35" t="s">
        <v>200</v>
      </c>
      <c r="M29" s="34" t="s">
        <v>201</v>
      </c>
      <c r="N29" s="31" t="s">
        <v>133</v>
      </c>
      <c r="P29" s="31">
        <v>5</v>
      </c>
      <c r="Q29" s="31">
        <v>1</v>
      </c>
      <c r="R29" s="31">
        <v>1</v>
      </c>
      <c r="S29" s="31">
        <v>0</v>
      </c>
      <c r="T29" s="31">
        <v>0</v>
      </c>
      <c r="U29" s="31">
        <v>4</v>
      </c>
      <c r="V29" s="31">
        <v>4</v>
      </c>
      <c r="W29" s="33">
        <v>1</v>
      </c>
      <c r="X29" s="33">
        <v>2</v>
      </c>
      <c r="Y29" s="33">
        <v>0</v>
      </c>
      <c r="Z29" s="33"/>
      <c r="AA29" s="33"/>
      <c r="AB29" s="33"/>
      <c r="AC29" s="33"/>
      <c r="AD29" s="33"/>
      <c r="AE29" s="33">
        <v>2</v>
      </c>
      <c r="AF29" s="33">
        <v>2</v>
      </c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6"/>
      <c r="AR29" s="37"/>
      <c r="AS29" s="33"/>
      <c r="AT29" s="33"/>
      <c r="AU29" s="33"/>
      <c r="AV29" s="36"/>
      <c r="AW29" s="38"/>
      <c r="AX29" s="36"/>
      <c r="AY29" s="37"/>
      <c r="AZ29" s="33"/>
      <c r="BA29" s="33"/>
      <c r="BB29" s="33"/>
      <c r="BC29" s="36"/>
      <c r="BD29" s="37"/>
      <c r="BE29" s="33"/>
      <c r="BF29" s="33"/>
      <c r="BG29" s="39"/>
      <c r="BH29" s="36"/>
      <c r="BI29" s="37"/>
      <c r="BJ29" s="36"/>
      <c r="BK29" s="37"/>
      <c r="BL29" s="33"/>
      <c r="BM29" s="33"/>
      <c r="BN29" s="33"/>
      <c r="BU29" s="40"/>
    </row>
    <row r="30" spans="1:73" ht="27.75" customHeight="1" x14ac:dyDescent="0.2">
      <c r="A30" s="30">
        <v>41</v>
      </c>
      <c r="B30" s="31" t="s">
        <v>202</v>
      </c>
      <c r="C30" s="43" t="s">
        <v>198</v>
      </c>
      <c r="D30" s="32">
        <v>40120</v>
      </c>
      <c r="E30" s="33">
        <v>2</v>
      </c>
      <c r="F30" s="31" t="s">
        <v>74</v>
      </c>
      <c r="G30" s="31">
        <v>68</v>
      </c>
      <c r="H30" s="32">
        <v>14954</v>
      </c>
      <c r="I30" s="33">
        <v>69</v>
      </c>
      <c r="J30" s="33">
        <v>60</v>
      </c>
      <c r="K30" s="34" t="s">
        <v>203</v>
      </c>
      <c r="L30" s="35" t="s">
        <v>204</v>
      </c>
      <c r="M30" s="34" t="s">
        <v>205</v>
      </c>
      <c r="N30" s="31" t="s">
        <v>82</v>
      </c>
      <c r="P30" s="31">
        <v>3</v>
      </c>
      <c r="Q30" s="31">
        <v>1</v>
      </c>
      <c r="R30" s="31">
        <v>1</v>
      </c>
      <c r="S30" s="31">
        <v>0</v>
      </c>
      <c r="T30" s="31">
        <v>0</v>
      </c>
      <c r="U30" s="31">
        <v>4</v>
      </c>
      <c r="V30" s="31">
        <v>4</v>
      </c>
      <c r="W30" s="33">
        <v>0</v>
      </c>
      <c r="X30" s="33">
        <v>0</v>
      </c>
      <c r="Y30" s="33">
        <v>1</v>
      </c>
      <c r="Z30" s="33"/>
      <c r="AA30" s="33"/>
      <c r="AB30" s="33"/>
      <c r="AC30" s="33"/>
      <c r="AD30" s="33"/>
      <c r="AE30" s="33">
        <v>2</v>
      </c>
      <c r="AF30" s="33">
        <v>2</v>
      </c>
      <c r="AG30" s="33"/>
      <c r="AH30" s="33">
        <v>2</v>
      </c>
      <c r="AI30" s="33">
        <v>1</v>
      </c>
      <c r="AJ30" s="33">
        <v>3</v>
      </c>
      <c r="AK30" s="33">
        <v>3</v>
      </c>
      <c r="AL30" s="33">
        <v>1</v>
      </c>
      <c r="AM30" s="33">
        <f t="shared" ref="AM30:AM45" si="15">AVERAGE(AH30:AL30)</f>
        <v>2</v>
      </c>
      <c r="AN30" s="33">
        <v>3</v>
      </c>
      <c r="AO30" s="33">
        <v>5</v>
      </c>
      <c r="AP30" s="33">
        <v>3</v>
      </c>
      <c r="AQ30" s="36">
        <v>4.4000000000000004</v>
      </c>
      <c r="AR30" s="37">
        <v>3</v>
      </c>
      <c r="AS30" s="33">
        <v>4</v>
      </c>
      <c r="AT30" s="33">
        <v>5</v>
      </c>
      <c r="AU30" s="33">
        <v>5</v>
      </c>
      <c r="AV30" s="36">
        <v>4.5999999999999996</v>
      </c>
      <c r="AW30" s="38">
        <v>4</v>
      </c>
      <c r="AX30" s="36">
        <v>4.0999999999999996</v>
      </c>
      <c r="AY30" s="37">
        <v>3</v>
      </c>
      <c r="AZ30" s="33">
        <v>3</v>
      </c>
      <c r="BA30" s="33">
        <v>5</v>
      </c>
      <c r="BB30" s="33">
        <v>5</v>
      </c>
      <c r="BC30" s="36">
        <v>4.3</v>
      </c>
      <c r="BD30" s="37">
        <v>3</v>
      </c>
      <c r="BE30" s="33">
        <v>5</v>
      </c>
      <c r="BF30" s="33">
        <v>5</v>
      </c>
      <c r="BG30" s="39">
        <v>4</v>
      </c>
      <c r="BH30" s="36">
        <v>4.5999999999999996</v>
      </c>
      <c r="BI30" s="37">
        <v>4</v>
      </c>
      <c r="BJ30" s="36">
        <v>4.5</v>
      </c>
      <c r="BK30" s="37">
        <v>3</v>
      </c>
      <c r="BL30" s="33">
        <v>3</v>
      </c>
      <c r="BM30" s="33">
        <v>2</v>
      </c>
      <c r="BN30" s="33">
        <v>4</v>
      </c>
      <c r="BU30" s="40"/>
    </row>
    <row r="31" spans="1:73" ht="13.5" customHeight="1" x14ac:dyDescent="0.2">
      <c r="A31" s="30">
        <v>42</v>
      </c>
      <c r="B31" s="31" t="s">
        <v>206</v>
      </c>
      <c r="C31" s="43" t="s">
        <v>207</v>
      </c>
      <c r="D31" s="32">
        <v>40123</v>
      </c>
      <c r="E31" s="33">
        <v>2</v>
      </c>
      <c r="F31" s="31" t="s">
        <v>74</v>
      </c>
      <c r="G31" s="31"/>
      <c r="H31" s="55" t="s">
        <v>208</v>
      </c>
      <c r="I31" s="33">
        <v>21</v>
      </c>
      <c r="J31" s="33">
        <v>20</v>
      </c>
      <c r="K31" s="34" t="s">
        <v>209</v>
      </c>
      <c r="L31" s="35" t="s">
        <v>154</v>
      </c>
      <c r="M31" s="34" t="s">
        <v>210</v>
      </c>
      <c r="N31" s="31" t="s">
        <v>211</v>
      </c>
      <c r="P31" s="31">
        <v>5</v>
      </c>
      <c r="Q31" s="31">
        <v>4</v>
      </c>
      <c r="R31" s="31">
        <v>1</v>
      </c>
      <c r="S31" s="31">
        <v>2</v>
      </c>
      <c r="T31" s="31">
        <v>-3</v>
      </c>
      <c r="U31" s="31">
        <v>3</v>
      </c>
      <c r="V31" s="31">
        <v>3</v>
      </c>
      <c r="W31" s="33">
        <v>2</v>
      </c>
      <c r="X31" s="33">
        <v>0</v>
      </c>
      <c r="Y31" s="33">
        <v>0</v>
      </c>
      <c r="Z31" s="33"/>
      <c r="AA31" s="33"/>
      <c r="AB31" s="33"/>
      <c r="AC31" s="33"/>
      <c r="AD31" s="33"/>
      <c r="AE31" s="33">
        <v>2</v>
      </c>
      <c r="AF31" s="33">
        <v>2</v>
      </c>
      <c r="AG31" s="33"/>
      <c r="AH31" s="33">
        <v>1</v>
      </c>
      <c r="AI31" s="33">
        <v>2</v>
      </c>
      <c r="AJ31" s="33">
        <v>3</v>
      </c>
      <c r="AK31" s="33">
        <v>3</v>
      </c>
      <c r="AL31" s="33">
        <v>1</v>
      </c>
      <c r="AM31" s="33">
        <f t="shared" si="15"/>
        <v>2</v>
      </c>
      <c r="AN31" s="33">
        <v>3</v>
      </c>
      <c r="AO31" s="33">
        <v>5</v>
      </c>
      <c r="AP31" s="33">
        <v>3</v>
      </c>
      <c r="AQ31" s="36">
        <f>(AP31+AO31+AN31)/3</f>
        <v>3.6666666666666665</v>
      </c>
      <c r="AR31" s="37">
        <v>2</v>
      </c>
      <c r="AS31" s="33">
        <v>4</v>
      </c>
      <c r="AT31" s="33">
        <v>5</v>
      </c>
      <c r="AU31" s="33">
        <v>4</v>
      </c>
      <c r="AV31" s="36">
        <f>(AU31+AT31+AS31)/3</f>
        <v>4.333333333333333</v>
      </c>
      <c r="AW31" s="38">
        <v>3</v>
      </c>
      <c r="AX31" s="36">
        <f>(AQ31+AV31)/2</f>
        <v>4</v>
      </c>
      <c r="AY31" s="37">
        <v>2</v>
      </c>
      <c r="AZ31" s="33">
        <v>3</v>
      </c>
      <c r="BA31" s="33">
        <v>5</v>
      </c>
      <c r="BB31" s="33">
        <v>5</v>
      </c>
      <c r="BC31" s="36">
        <f>(BB31+BA31+AZ31)/3</f>
        <v>4.333333333333333</v>
      </c>
      <c r="BD31" s="37">
        <v>3</v>
      </c>
      <c r="BE31" s="33">
        <v>5</v>
      </c>
      <c r="BF31" s="33">
        <v>5</v>
      </c>
      <c r="BG31" s="39">
        <v>4</v>
      </c>
      <c r="BH31" s="36">
        <f>(BG31+BF31+BE31)/3</f>
        <v>4.666666666666667</v>
      </c>
      <c r="BI31" s="37">
        <v>4</v>
      </c>
      <c r="BJ31" s="36">
        <f>(BC31+BH31)/2</f>
        <v>4.5</v>
      </c>
      <c r="BK31" s="37">
        <v>3</v>
      </c>
      <c r="BL31" s="33">
        <v>3</v>
      </c>
      <c r="BM31" s="33">
        <v>2</v>
      </c>
      <c r="BN31" s="33">
        <v>4</v>
      </c>
      <c r="BU31" s="40"/>
    </row>
    <row r="32" spans="1:73" ht="13.5" customHeight="1" x14ac:dyDescent="0.2">
      <c r="A32" s="30">
        <v>43</v>
      </c>
      <c r="B32" s="31" t="s">
        <v>212</v>
      </c>
      <c r="C32" s="43" t="s">
        <v>124</v>
      </c>
      <c r="D32" s="32">
        <v>40121</v>
      </c>
      <c r="E32" s="33">
        <v>2</v>
      </c>
      <c r="F32" s="31" t="s">
        <v>74</v>
      </c>
      <c r="G32" s="31">
        <v>44</v>
      </c>
      <c r="H32" s="32">
        <v>24612</v>
      </c>
      <c r="I32" s="33">
        <v>42</v>
      </c>
      <c r="J32" s="33">
        <v>40</v>
      </c>
      <c r="K32" s="34" t="s">
        <v>213</v>
      </c>
      <c r="L32" s="35" t="s">
        <v>213</v>
      </c>
      <c r="M32" s="34" t="s">
        <v>214</v>
      </c>
      <c r="N32" s="31" t="s">
        <v>133</v>
      </c>
      <c r="P32" s="31">
        <v>3</v>
      </c>
      <c r="Q32" s="31">
        <v>1</v>
      </c>
      <c r="R32" s="31">
        <v>1</v>
      </c>
      <c r="S32" s="31">
        <v>0</v>
      </c>
      <c r="T32" s="31">
        <v>0</v>
      </c>
      <c r="U32" s="31">
        <v>2</v>
      </c>
      <c r="V32" s="31">
        <v>4</v>
      </c>
      <c r="W32" s="33">
        <v>1</v>
      </c>
      <c r="X32" s="33">
        <v>1</v>
      </c>
      <c r="Y32" s="33">
        <v>0</v>
      </c>
      <c r="Z32" s="33"/>
      <c r="AA32" s="33"/>
      <c r="AB32" s="33"/>
      <c r="AC32" s="33"/>
      <c r="AD32" s="33"/>
      <c r="AE32" s="33">
        <v>2</v>
      </c>
      <c r="AF32" s="33">
        <v>2</v>
      </c>
      <c r="AG32" s="33"/>
      <c r="AH32" s="33">
        <v>1</v>
      </c>
      <c r="AI32" s="33">
        <v>1</v>
      </c>
      <c r="AJ32" s="33">
        <v>1</v>
      </c>
      <c r="AK32" s="33">
        <v>3</v>
      </c>
      <c r="AL32" s="33">
        <v>3</v>
      </c>
      <c r="AM32" s="33">
        <f t="shared" si="15"/>
        <v>1.8</v>
      </c>
      <c r="AN32" s="33">
        <v>2</v>
      </c>
      <c r="AO32" s="33">
        <v>5</v>
      </c>
      <c r="AP32" s="33">
        <v>5</v>
      </c>
      <c r="AQ32" s="36">
        <v>4</v>
      </c>
      <c r="AR32" s="37">
        <v>2</v>
      </c>
      <c r="AS32" s="33">
        <v>5</v>
      </c>
      <c r="AT32" s="33">
        <v>5</v>
      </c>
      <c r="AU32" s="33">
        <v>5</v>
      </c>
      <c r="AV32" s="36">
        <v>5</v>
      </c>
      <c r="AW32" s="38">
        <v>4</v>
      </c>
      <c r="AX32" s="36">
        <v>4.5</v>
      </c>
      <c r="AY32" s="37">
        <v>3</v>
      </c>
      <c r="AZ32" s="33">
        <v>4</v>
      </c>
      <c r="BA32" s="33">
        <v>5</v>
      </c>
      <c r="BB32" s="33">
        <v>5</v>
      </c>
      <c r="BC32" s="36">
        <v>4.5999999999999996</v>
      </c>
      <c r="BD32" s="37">
        <v>4</v>
      </c>
      <c r="BE32" s="33">
        <v>5</v>
      </c>
      <c r="BF32" s="33">
        <v>5</v>
      </c>
      <c r="BG32" s="39">
        <v>4</v>
      </c>
      <c r="BH32" s="36">
        <v>4.5999999999999996</v>
      </c>
      <c r="BI32" s="37">
        <v>4</v>
      </c>
      <c r="BJ32" s="36">
        <v>4.5999999999999996</v>
      </c>
      <c r="BK32" s="37">
        <v>4</v>
      </c>
      <c r="BL32" s="33">
        <v>5</v>
      </c>
      <c r="BM32" s="33">
        <v>2</v>
      </c>
      <c r="BN32" s="33">
        <v>4</v>
      </c>
      <c r="BO32" s="31"/>
      <c r="BP32" s="31"/>
      <c r="BQ32" s="31"/>
      <c r="BR32" s="31"/>
      <c r="BS32" s="31"/>
      <c r="BT32" s="31"/>
      <c r="BU32" s="40"/>
    </row>
    <row r="33" spans="1:73" ht="42" customHeight="1" x14ac:dyDescent="0.2">
      <c r="A33" s="30">
        <v>44</v>
      </c>
      <c r="B33" s="31" t="s">
        <v>215</v>
      </c>
      <c r="C33" s="43" t="s">
        <v>216</v>
      </c>
      <c r="D33" s="32">
        <v>40120</v>
      </c>
      <c r="E33" s="33">
        <v>2</v>
      </c>
      <c r="F33" s="31" t="s">
        <v>89</v>
      </c>
      <c r="G33" s="31">
        <v>35</v>
      </c>
      <c r="H33" s="32">
        <v>27296</v>
      </c>
      <c r="I33" s="33">
        <v>35</v>
      </c>
      <c r="J33" s="33">
        <v>30</v>
      </c>
      <c r="K33" s="34" t="s">
        <v>217</v>
      </c>
      <c r="L33" s="35" t="s">
        <v>218</v>
      </c>
      <c r="M33" s="34" t="s">
        <v>219</v>
      </c>
      <c r="N33" s="31" t="s">
        <v>82</v>
      </c>
      <c r="P33" s="31">
        <v>3</v>
      </c>
      <c r="Q33" s="31">
        <v>5</v>
      </c>
      <c r="R33" s="31">
        <v>1</v>
      </c>
      <c r="S33" s="31">
        <v>2</v>
      </c>
      <c r="T33" s="31">
        <v>-4</v>
      </c>
      <c r="U33" s="31">
        <v>2</v>
      </c>
      <c r="V33" s="31">
        <v>4</v>
      </c>
      <c r="W33" s="33">
        <v>2</v>
      </c>
      <c r="X33" s="33">
        <v>2</v>
      </c>
      <c r="Y33" s="33">
        <v>2</v>
      </c>
      <c r="Z33" s="33"/>
      <c r="AA33" s="33"/>
      <c r="AB33" s="33"/>
      <c r="AC33" s="33"/>
      <c r="AD33" s="33"/>
      <c r="AE33" s="33">
        <v>2</v>
      </c>
      <c r="AF33" s="33">
        <v>2</v>
      </c>
      <c r="AG33" s="33"/>
      <c r="AH33" s="33">
        <v>1</v>
      </c>
      <c r="AI33" s="33">
        <v>1</v>
      </c>
      <c r="AJ33" s="33">
        <v>3</v>
      </c>
      <c r="AK33" s="33">
        <v>3</v>
      </c>
      <c r="AL33" s="33">
        <v>3</v>
      </c>
      <c r="AM33" s="33">
        <f t="shared" si="15"/>
        <v>2.2000000000000002</v>
      </c>
      <c r="AN33" s="33">
        <v>3</v>
      </c>
      <c r="AO33" s="33">
        <v>3</v>
      </c>
      <c r="AP33" s="33">
        <v>4</v>
      </c>
      <c r="AQ33" s="36">
        <v>3.3</v>
      </c>
      <c r="AR33" s="37">
        <v>1</v>
      </c>
      <c r="AS33" s="33">
        <v>4</v>
      </c>
      <c r="AT33" s="33">
        <v>3</v>
      </c>
      <c r="AU33" s="33">
        <v>5</v>
      </c>
      <c r="AV33" s="36">
        <v>4</v>
      </c>
      <c r="AW33" s="38">
        <v>2</v>
      </c>
      <c r="AX33" s="36">
        <v>3.6</v>
      </c>
      <c r="AY33" s="37">
        <v>2</v>
      </c>
      <c r="AZ33" s="33">
        <v>3</v>
      </c>
      <c r="BA33" s="33">
        <v>3</v>
      </c>
      <c r="BB33" s="33">
        <v>4</v>
      </c>
      <c r="BC33" s="36">
        <v>3.3</v>
      </c>
      <c r="BD33" s="37">
        <v>1</v>
      </c>
      <c r="BE33" s="33">
        <v>4</v>
      </c>
      <c r="BF33" s="33">
        <v>3</v>
      </c>
      <c r="BG33" s="39">
        <v>3</v>
      </c>
      <c r="BH33" s="36">
        <v>3.3</v>
      </c>
      <c r="BI33" s="37">
        <v>1</v>
      </c>
      <c r="BJ33" s="36">
        <v>3.3</v>
      </c>
      <c r="BK33" s="37">
        <v>1</v>
      </c>
      <c r="BL33" s="33">
        <v>5</v>
      </c>
      <c r="BM33" s="33">
        <v>4</v>
      </c>
      <c r="BN33" s="33">
        <v>3</v>
      </c>
      <c r="BO33" s="31"/>
      <c r="BP33" s="31"/>
      <c r="BQ33" s="31"/>
      <c r="BR33" s="31"/>
      <c r="BS33" s="31"/>
      <c r="BT33" s="31"/>
      <c r="BU33" s="40"/>
    </row>
    <row r="34" spans="1:73" ht="13.5" customHeight="1" x14ac:dyDescent="0.2">
      <c r="A34" s="30">
        <v>45</v>
      </c>
      <c r="B34" s="31" t="s">
        <v>220</v>
      </c>
      <c r="C34" s="43" t="s">
        <v>216</v>
      </c>
      <c r="D34" s="32">
        <v>40120</v>
      </c>
      <c r="E34" s="33">
        <v>2</v>
      </c>
      <c r="F34" s="31" t="s">
        <v>74</v>
      </c>
      <c r="G34" s="31">
        <v>9</v>
      </c>
      <c r="H34" s="32">
        <v>36788</v>
      </c>
      <c r="I34" s="33">
        <v>9</v>
      </c>
      <c r="J34" s="33">
        <v>0</v>
      </c>
      <c r="K34" s="34" t="s">
        <v>221</v>
      </c>
      <c r="L34" s="35" t="s">
        <v>154</v>
      </c>
      <c r="M34" s="34" t="s">
        <v>222</v>
      </c>
      <c r="P34" s="31">
        <v>2</v>
      </c>
      <c r="Q34" s="31">
        <v>1</v>
      </c>
      <c r="R34" s="31">
        <v>1</v>
      </c>
      <c r="S34" s="31">
        <v>0</v>
      </c>
      <c r="T34" s="31">
        <v>0</v>
      </c>
      <c r="U34" s="31">
        <v>2</v>
      </c>
      <c r="V34" s="31">
        <v>4</v>
      </c>
      <c r="W34" s="33">
        <v>2</v>
      </c>
      <c r="X34" s="33">
        <v>0</v>
      </c>
      <c r="Y34" s="33">
        <v>1</v>
      </c>
      <c r="Z34" s="33"/>
      <c r="AA34" s="33"/>
      <c r="AB34" s="33"/>
      <c r="AC34" s="33"/>
      <c r="AD34" s="33"/>
      <c r="AE34" s="33">
        <v>0</v>
      </c>
      <c r="AF34" s="33">
        <v>-9</v>
      </c>
      <c r="AG34" s="33"/>
      <c r="AH34" s="33">
        <v>3</v>
      </c>
      <c r="AI34" s="33">
        <v>3</v>
      </c>
      <c r="AJ34" s="33">
        <v>2</v>
      </c>
      <c r="AK34" s="33">
        <v>2</v>
      </c>
      <c r="AL34" s="33" t="s">
        <v>117</v>
      </c>
      <c r="AM34" s="33">
        <f t="shared" si="15"/>
        <v>2.5</v>
      </c>
      <c r="AN34" s="33">
        <v>1</v>
      </c>
      <c r="AO34" s="33">
        <v>3</v>
      </c>
      <c r="AP34" s="33">
        <v>3</v>
      </c>
      <c r="AQ34" s="36">
        <f t="shared" ref="AQ34:AQ35" si="16">(AP34+AO34+AN34)/3</f>
        <v>2.3333333333333335</v>
      </c>
      <c r="AR34" s="37">
        <v>1</v>
      </c>
      <c r="AS34" s="33">
        <v>4</v>
      </c>
      <c r="AT34" s="33">
        <v>5</v>
      </c>
      <c r="AU34" s="33">
        <v>4</v>
      </c>
      <c r="AV34" s="36">
        <f t="shared" ref="AV34:AV35" si="17">(AU34+AT34+AS34)/3</f>
        <v>4.333333333333333</v>
      </c>
      <c r="AW34" s="38">
        <v>3</v>
      </c>
      <c r="AX34" s="36">
        <f t="shared" ref="AX34:AX35" si="18">(AQ34+AV34)/2</f>
        <v>3.333333333333333</v>
      </c>
      <c r="AY34" s="37">
        <v>1</v>
      </c>
      <c r="AZ34" s="33">
        <v>5</v>
      </c>
      <c r="BA34" s="33">
        <v>4</v>
      </c>
      <c r="BB34" s="33">
        <v>5</v>
      </c>
      <c r="BC34" s="36">
        <f t="shared" ref="BC34:BC35" si="19">(BB34+BA34+AZ34)/3</f>
        <v>4.666666666666667</v>
      </c>
      <c r="BD34" s="37">
        <v>4</v>
      </c>
      <c r="BE34" s="33">
        <v>5</v>
      </c>
      <c r="BF34" s="33">
        <v>4</v>
      </c>
      <c r="BG34" s="39">
        <v>5</v>
      </c>
      <c r="BH34" s="36">
        <f t="shared" ref="BH34:BH35" si="20">(BG34+BF34+BE34)/3</f>
        <v>4.666666666666667</v>
      </c>
      <c r="BI34" s="37">
        <v>4</v>
      </c>
      <c r="BJ34" s="36">
        <f t="shared" ref="BJ34:BJ35" si="21">(BC34+BH34)/2</f>
        <v>4.666666666666667</v>
      </c>
      <c r="BK34" s="37">
        <v>4</v>
      </c>
      <c r="BL34" s="33"/>
      <c r="BM34" s="33">
        <v>3</v>
      </c>
      <c r="BN34" s="33">
        <v>3</v>
      </c>
      <c r="BU34" s="40"/>
    </row>
    <row r="35" spans="1:73" ht="27.75" customHeight="1" x14ac:dyDescent="0.2">
      <c r="A35" s="30">
        <v>46</v>
      </c>
      <c r="B35" s="31" t="s">
        <v>223</v>
      </c>
      <c r="C35" s="43" t="s">
        <v>224</v>
      </c>
      <c r="D35" s="32">
        <v>40120</v>
      </c>
      <c r="E35" s="33">
        <v>2</v>
      </c>
      <c r="F35" s="31" t="s">
        <v>74</v>
      </c>
      <c r="G35" s="31">
        <v>81</v>
      </c>
      <c r="H35" s="32">
        <v>10296</v>
      </c>
      <c r="I35" s="33">
        <v>81</v>
      </c>
      <c r="J35" s="33">
        <v>80</v>
      </c>
      <c r="K35" s="34" t="s">
        <v>225</v>
      </c>
      <c r="L35" s="35" t="s">
        <v>86</v>
      </c>
      <c r="M35" s="34" t="s">
        <v>226</v>
      </c>
      <c r="P35" s="31">
        <v>4</v>
      </c>
      <c r="Q35" s="31">
        <v>1</v>
      </c>
      <c r="R35" s="31">
        <v>3</v>
      </c>
      <c r="S35" s="31">
        <v>1</v>
      </c>
      <c r="T35" s="31">
        <v>2</v>
      </c>
      <c r="U35" s="31">
        <v>2</v>
      </c>
      <c r="V35" s="31">
        <v>4</v>
      </c>
      <c r="W35" s="33">
        <v>1</v>
      </c>
      <c r="X35" s="33">
        <v>1</v>
      </c>
      <c r="Y35" s="33">
        <v>-9</v>
      </c>
      <c r="Z35" s="33"/>
      <c r="AA35" s="33"/>
      <c r="AB35" s="33"/>
      <c r="AC35" s="33"/>
      <c r="AD35" s="33"/>
      <c r="AE35" s="33">
        <v>2</v>
      </c>
      <c r="AF35" s="33">
        <v>2</v>
      </c>
      <c r="AG35" s="33"/>
      <c r="AH35" s="33">
        <v>3</v>
      </c>
      <c r="AI35" s="33">
        <v>2</v>
      </c>
      <c r="AJ35" s="33">
        <v>3</v>
      </c>
      <c r="AK35" s="33">
        <v>3</v>
      </c>
      <c r="AL35" s="33">
        <v>2</v>
      </c>
      <c r="AM35" s="33">
        <f t="shared" si="15"/>
        <v>2.6</v>
      </c>
      <c r="AN35" s="33">
        <v>1</v>
      </c>
      <c r="AO35" s="33">
        <v>3</v>
      </c>
      <c r="AP35" s="33">
        <v>5</v>
      </c>
      <c r="AQ35" s="36">
        <f t="shared" si="16"/>
        <v>3</v>
      </c>
      <c r="AR35" s="37">
        <v>1</v>
      </c>
      <c r="AS35" s="33">
        <v>5</v>
      </c>
      <c r="AT35" s="33">
        <v>5</v>
      </c>
      <c r="AU35" s="33">
        <v>5</v>
      </c>
      <c r="AV35" s="36">
        <f t="shared" si="17"/>
        <v>5</v>
      </c>
      <c r="AW35" s="38">
        <v>4</v>
      </c>
      <c r="AX35" s="36">
        <f t="shared" si="18"/>
        <v>4</v>
      </c>
      <c r="AY35" s="37">
        <v>2</v>
      </c>
      <c r="AZ35" s="33">
        <v>3</v>
      </c>
      <c r="BA35" s="33">
        <v>5</v>
      </c>
      <c r="BB35" s="33">
        <v>5</v>
      </c>
      <c r="BC35" s="36">
        <f t="shared" si="19"/>
        <v>4.333333333333333</v>
      </c>
      <c r="BD35" s="37">
        <v>3</v>
      </c>
      <c r="BE35" s="33">
        <v>5</v>
      </c>
      <c r="BF35" s="33">
        <v>4</v>
      </c>
      <c r="BG35" s="39">
        <v>4</v>
      </c>
      <c r="BH35" s="36">
        <f t="shared" si="20"/>
        <v>4.333333333333333</v>
      </c>
      <c r="BI35" s="37">
        <v>3</v>
      </c>
      <c r="BJ35" s="36">
        <f t="shared" si="21"/>
        <v>4.333333333333333</v>
      </c>
      <c r="BK35" s="37">
        <v>3</v>
      </c>
      <c r="BL35" s="33">
        <v>1</v>
      </c>
      <c r="BM35" s="33">
        <v>3</v>
      </c>
      <c r="BN35" s="33">
        <v>1</v>
      </c>
      <c r="BU35" s="40"/>
    </row>
    <row r="36" spans="1:73" ht="13.5" customHeight="1" x14ac:dyDescent="0.2">
      <c r="A36" s="30">
        <v>47</v>
      </c>
      <c r="B36" s="31" t="s">
        <v>227</v>
      </c>
      <c r="C36" s="43" t="s">
        <v>224</v>
      </c>
      <c r="D36" s="32">
        <v>40120</v>
      </c>
      <c r="E36" s="33">
        <v>2</v>
      </c>
      <c r="F36" s="31" t="s">
        <v>74</v>
      </c>
      <c r="G36" s="31">
        <v>74</v>
      </c>
      <c r="H36" s="32">
        <v>12867</v>
      </c>
      <c r="I36" s="33">
        <v>74</v>
      </c>
      <c r="J36" s="33">
        <v>70</v>
      </c>
      <c r="K36" s="34" t="s">
        <v>228</v>
      </c>
      <c r="L36" s="35" t="s">
        <v>229</v>
      </c>
      <c r="M36" s="34" t="s">
        <v>230</v>
      </c>
      <c r="P36" s="31">
        <v>2</v>
      </c>
      <c r="Q36" s="31">
        <v>1</v>
      </c>
      <c r="R36" s="31">
        <v>3</v>
      </c>
      <c r="S36" s="31">
        <v>1</v>
      </c>
      <c r="T36" s="31">
        <v>2</v>
      </c>
      <c r="U36" s="31">
        <v>4</v>
      </c>
      <c r="V36" s="31">
        <v>4</v>
      </c>
      <c r="W36" s="33">
        <v>1</v>
      </c>
      <c r="X36" s="33">
        <v>1</v>
      </c>
      <c r="Y36" s="33">
        <v>-9</v>
      </c>
      <c r="Z36" s="33"/>
      <c r="AA36" s="33"/>
      <c r="AB36" s="33"/>
      <c r="AC36" s="33"/>
      <c r="AD36" s="33"/>
      <c r="AE36" s="33">
        <v>2</v>
      </c>
      <c r="AF36" s="33">
        <v>2</v>
      </c>
      <c r="AG36" s="33"/>
      <c r="AH36" s="33">
        <v>1</v>
      </c>
      <c r="AI36" s="33">
        <v>3</v>
      </c>
      <c r="AJ36" s="33">
        <v>2</v>
      </c>
      <c r="AK36" s="33">
        <v>3</v>
      </c>
      <c r="AL36" s="33">
        <v>2</v>
      </c>
      <c r="AM36" s="33">
        <f t="shared" si="15"/>
        <v>2.2000000000000002</v>
      </c>
      <c r="AN36" s="33">
        <v>1</v>
      </c>
      <c r="AO36" s="33" t="s">
        <v>117</v>
      </c>
      <c r="AP36" s="33">
        <v>5</v>
      </c>
      <c r="AQ36" s="36"/>
      <c r="AR36" s="37"/>
      <c r="AS36" s="33">
        <v>4</v>
      </c>
      <c r="AT36" s="33">
        <v>5</v>
      </c>
      <c r="AU36" s="33">
        <v>3</v>
      </c>
      <c r="AV36" s="36">
        <v>4</v>
      </c>
      <c r="AW36" s="38">
        <v>2</v>
      </c>
      <c r="AX36" s="36"/>
      <c r="AY36" s="37"/>
      <c r="AZ36" s="33">
        <v>2</v>
      </c>
      <c r="BA36" s="33">
        <v>5</v>
      </c>
      <c r="BB36" s="33">
        <v>5</v>
      </c>
      <c r="BC36" s="36">
        <v>4</v>
      </c>
      <c r="BD36" s="37">
        <v>2</v>
      </c>
      <c r="BE36" s="33">
        <v>5</v>
      </c>
      <c r="BF36" s="33">
        <v>4</v>
      </c>
      <c r="BG36" s="39">
        <v>3</v>
      </c>
      <c r="BH36" s="36">
        <v>4</v>
      </c>
      <c r="BI36" s="37">
        <v>2</v>
      </c>
      <c r="BJ36" s="36">
        <v>4</v>
      </c>
      <c r="BK36" s="37">
        <v>2</v>
      </c>
      <c r="BL36" s="33">
        <v>1</v>
      </c>
      <c r="BM36" s="33">
        <v>3</v>
      </c>
      <c r="BN36" s="33">
        <v>4</v>
      </c>
      <c r="BU36" s="40"/>
    </row>
    <row r="37" spans="1:73" ht="69.75" customHeight="1" x14ac:dyDescent="0.2">
      <c r="A37" s="30">
        <v>48</v>
      </c>
      <c r="B37" s="31" t="s">
        <v>231</v>
      </c>
      <c r="C37" s="43" t="s">
        <v>224</v>
      </c>
      <c r="D37" s="32">
        <v>40120</v>
      </c>
      <c r="E37" s="33">
        <v>1</v>
      </c>
      <c r="F37" s="31" t="s">
        <v>74</v>
      </c>
      <c r="G37" s="31">
        <v>86</v>
      </c>
      <c r="H37" s="32">
        <v>8620</v>
      </c>
      <c r="I37" s="33">
        <v>86</v>
      </c>
      <c r="J37" s="33">
        <v>80</v>
      </c>
      <c r="K37" s="34" t="s">
        <v>232</v>
      </c>
      <c r="L37" s="35" t="s">
        <v>233</v>
      </c>
      <c r="M37" s="34" t="s">
        <v>234</v>
      </c>
      <c r="P37" s="31">
        <v>4</v>
      </c>
      <c r="Q37" s="31">
        <v>1</v>
      </c>
      <c r="R37" s="31">
        <v>3</v>
      </c>
      <c r="S37" s="31">
        <v>1</v>
      </c>
      <c r="T37" s="31">
        <v>2</v>
      </c>
      <c r="U37" s="31">
        <v>4</v>
      </c>
      <c r="V37" s="31">
        <v>4</v>
      </c>
      <c r="W37" s="33">
        <v>1</v>
      </c>
      <c r="X37" s="33">
        <v>1</v>
      </c>
      <c r="Y37" s="33">
        <v>1</v>
      </c>
      <c r="Z37" s="33"/>
      <c r="AA37" s="33"/>
      <c r="AB37" s="33"/>
      <c r="AC37" s="33"/>
      <c r="AD37" s="33"/>
      <c r="AE37" s="33">
        <v>2</v>
      </c>
      <c r="AF37" s="33">
        <v>2</v>
      </c>
      <c r="AG37" s="33"/>
      <c r="AH37" s="33">
        <v>3</v>
      </c>
      <c r="AI37" s="33">
        <v>3</v>
      </c>
      <c r="AJ37" s="33">
        <v>3</v>
      </c>
      <c r="AK37" s="33">
        <v>3</v>
      </c>
      <c r="AL37" s="33">
        <v>3</v>
      </c>
      <c r="AM37" s="33">
        <f t="shared" si="15"/>
        <v>3</v>
      </c>
      <c r="AN37" s="33">
        <v>3</v>
      </c>
      <c r="AO37" s="33">
        <v>3</v>
      </c>
      <c r="AP37" s="33">
        <v>5</v>
      </c>
      <c r="AQ37" s="36">
        <v>3.6</v>
      </c>
      <c r="AR37" s="37">
        <v>2</v>
      </c>
      <c r="AS37" s="33">
        <v>5</v>
      </c>
      <c r="AT37" s="33">
        <v>4</v>
      </c>
      <c r="AU37" s="33">
        <v>3</v>
      </c>
      <c r="AV37" s="36">
        <v>4</v>
      </c>
      <c r="AW37" s="38">
        <v>2</v>
      </c>
      <c r="AX37" s="36">
        <v>3.8</v>
      </c>
      <c r="AY37" s="37">
        <v>2</v>
      </c>
      <c r="AZ37" s="33">
        <v>5</v>
      </c>
      <c r="BA37" s="33">
        <v>4</v>
      </c>
      <c r="BB37" s="33">
        <v>5</v>
      </c>
      <c r="BC37" s="36">
        <v>4.5999999999999996</v>
      </c>
      <c r="BD37" s="37">
        <v>4</v>
      </c>
      <c r="BE37" s="33">
        <v>5</v>
      </c>
      <c r="BF37" s="33">
        <v>5</v>
      </c>
      <c r="BG37" s="39">
        <v>3</v>
      </c>
      <c r="BH37" s="36">
        <v>4.3</v>
      </c>
      <c r="BI37" s="37">
        <v>3</v>
      </c>
      <c r="BJ37" s="36">
        <v>4.5</v>
      </c>
      <c r="BK37" s="37">
        <v>3</v>
      </c>
      <c r="BL37" s="33">
        <v>1</v>
      </c>
      <c r="BM37" s="33">
        <v>4</v>
      </c>
      <c r="BN37" s="33">
        <v>2</v>
      </c>
      <c r="BU37" s="40"/>
    </row>
    <row r="38" spans="1:73" ht="27.75" customHeight="1" x14ac:dyDescent="0.2">
      <c r="A38" s="30">
        <v>49</v>
      </c>
      <c r="B38" s="54" t="s">
        <v>235</v>
      </c>
      <c r="C38" s="43" t="s">
        <v>236</v>
      </c>
      <c r="D38" s="32">
        <v>40130</v>
      </c>
      <c r="E38" s="33">
        <v>2</v>
      </c>
      <c r="F38" s="31" t="s">
        <v>74</v>
      </c>
      <c r="G38" s="31">
        <v>58</v>
      </c>
      <c r="H38" s="32">
        <v>18915</v>
      </c>
      <c r="I38" s="33">
        <v>58</v>
      </c>
      <c r="J38" s="33">
        <v>50</v>
      </c>
      <c r="K38" s="34" t="s">
        <v>237</v>
      </c>
      <c r="L38" s="35" t="s">
        <v>143</v>
      </c>
      <c r="M38" s="34" t="s">
        <v>238</v>
      </c>
      <c r="P38" s="31">
        <v>6</v>
      </c>
      <c r="Q38" s="31">
        <v>1</v>
      </c>
      <c r="R38" s="31">
        <v>2</v>
      </c>
      <c r="S38" s="31">
        <v>1</v>
      </c>
      <c r="T38" s="31">
        <v>1</v>
      </c>
      <c r="U38" s="31">
        <v>2</v>
      </c>
      <c r="V38" s="31">
        <v>4</v>
      </c>
      <c r="W38" s="33">
        <v>0</v>
      </c>
      <c r="X38" s="33">
        <v>0</v>
      </c>
      <c r="Y38" s="33">
        <v>0</v>
      </c>
      <c r="Z38" s="33"/>
      <c r="AA38" s="33"/>
      <c r="AB38" s="33"/>
      <c r="AC38" s="33"/>
      <c r="AD38" s="33"/>
      <c r="AE38" s="33">
        <v>2</v>
      </c>
      <c r="AF38" s="33">
        <v>2</v>
      </c>
      <c r="AG38" s="33"/>
      <c r="AH38" s="33">
        <v>3</v>
      </c>
      <c r="AI38" s="33">
        <v>1</v>
      </c>
      <c r="AJ38" s="33">
        <v>2</v>
      </c>
      <c r="AK38" s="33">
        <v>3</v>
      </c>
      <c r="AL38" s="33">
        <v>3</v>
      </c>
      <c r="AM38" s="33">
        <f t="shared" si="15"/>
        <v>2.4</v>
      </c>
      <c r="AN38" s="33">
        <v>3</v>
      </c>
      <c r="AO38" s="33">
        <v>3</v>
      </c>
      <c r="AP38" s="33">
        <v>3</v>
      </c>
      <c r="AQ38" s="36">
        <f t="shared" ref="AQ38:AQ39" si="22">(AP38+AO38+AN38)/3</f>
        <v>3</v>
      </c>
      <c r="AR38" s="37">
        <v>1</v>
      </c>
      <c r="AS38" s="33">
        <v>5</v>
      </c>
      <c r="AT38" s="33">
        <v>5</v>
      </c>
      <c r="AU38" s="33">
        <v>5</v>
      </c>
      <c r="AV38" s="36">
        <f t="shared" ref="AV38:AV39" si="23">(AU38+AT38+AS38)/3</f>
        <v>5</v>
      </c>
      <c r="AW38" s="38">
        <v>4</v>
      </c>
      <c r="AX38" s="36">
        <f t="shared" ref="AX38:AX39" si="24">(AQ38+AV38)/2</f>
        <v>4</v>
      </c>
      <c r="AY38" s="37">
        <v>2</v>
      </c>
      <c r="AZ38" s="33">
        <v>5</v>
      </c>
      <c r="BA38" s="33">
        <v>5</v>
      </c>
      <c r="BB38" s="33">
        <v>5</v>
      </c>
      <c r="BC38" s="36">
        <f t="shared" ref="BC38:BC39" si="25">(BB38+BA38+AZ38)/3</f>
        <v>5</v>
      </c>
      <c r="BD38" s="37">
        <v>4</v>
      </c>
      <c r="BE38" s="33">
        <v>5</v>
      </c>
      <c r="BF38" s="33">
        <v>5</v>
      </c>
      <c r="BG38" s="39">
        <v>5</v>
      </c>
      <c r="BH38" s="36">
        <f t="shared" ref="BH38:BH39" si="26">(BG38+BF38+BE38)/3</f>
        <v>5</v>
      </c>
      <c r="BI38" s="37">
        <v>4</v>
      </c>
      <c r="BJ38" s="36">
        <f t="shared" ref="BJ38:BJ39" si="27">(BC38+BH38)/2</f>
        <v>5</v>
      </c>
      <c r="BK38" s="37">
        <v>4</v>
      </c>
      <c r="BL38" s="33"/>
      <c r="BM38" s="33">
        <v>5</v>
      </c>
      <c r="BN38" s="33">
        <v>5</v>
      </c>
      <c r="BO38" s="31"/>
      <c r="BP38" s="31"/>
      <c r="BQ38" s="31"/>
      <c r="BR38" s="31"/>
      <c r="BS38" s="31"/>
      <c r="BT38" s="31"/>
      <c r="BU38" s="40"/>
    </row>
    <row r="39" spans="1:73" ht="27.75" customHeight="1" x14ac:dyDescent="0.2">
      <c r="A39" s="30">
        <v>50</v>
      </c>
      <c r="B39" s="31" t="s">
        <v>239</v>
      </c>
      <c r="C39" s="43" t="s">
        <v>240</v>
      </c>
      <c r="D39" s="32">
        <v>40122</v>
      </c>
      <c r="E39" s="33">
        <v>2</v>
      </c>
      <c r="F39" s="31" t="s">
        <v>89</v>
      </c>
      <c r="G39" s="31">
        <v>54</v>
      </c>
      <c r="H39" s="32">
        <v>20308</v>
      </c>
      <c r="I39" s="33">
        <v>54</v>
      </c>
      <c r="J39" s="33">
        <v>50</v>
      </c>
      <c r="K39" s="34" t="s">
        <v>241</v>
      </c>
      <c r="L39" s="35" t="s">
        <v>218</v>
      </c>
      <c r="M39" s="34" t="s">
        <v>242</v>
      </c>
      <c r="P39" s="31">
        <v>6</v>
      </c>
      <c r="Q39" s="31">
        <v>5</v>
      </c>
      <c r="R39" s="31">
        <v>1</v>
      </c>
      <c r="S39" s="31">
        <v>2</v>
      </c>
      <c r="T39" s="31">
        <v>-4</v>
      </c>
      <c r="U39" s="31">
        <v>3</v>
      </c>
      <c r="V39" s="31">
        <v>4</v>
      </c>
      <c r="W39" s="33">
        <v>2</v>
      </c>
      <c r="X39" s="33">
        <v>2</v>
      </c>
      <c r="Y39" s="33">
        <v>-9</v>
      </c>
      <c r="Z39" s="33"/>
      <c r="AA39" s="33"/>
      <c r="AB39" s="33"/>
      <c r="AC39" s="33"/>
      <c r="AD39" s="33"/>
      <c r="AE39" s="33">
        <v>2</v>
      </c>
      <c r="AF39" s="33">
        <v>2</v>
      </c>
      <c r="AG39" s="33"/>
      <c r="AH39" s="33">
        <v>3</v>
      </c>
      <c r="AI39" s="33">
        <v>1</v>
      </c>
      <c r="AJ39" s="33">
        <v>3</v>
      </c>
      <c r="AK39" s="33">
        <v>3</v>
      </c>
      <c r="AL39" s="33">
        <v>1</v>
      </c>
      <c r="AM39" s="33">
        <f t="shared" si="15"/>
        <v>2.2000000000000002</v>
      </c>
      <c r="AN39" s="33">
        <v>5</v>
      </c>
      <c r="AO39" s="33">
        <v>3</v>
      </c>
      <c r="AP39" s="33">
        <v>2</v>
      </c>
      <c r="AQ39" s="36">
        <f t="shared" si="22"/>
        <v>3.3333333333333335</v>
      </c>
      <c r="AR39" s="37">
        <v>1</v>
      </c>
      <c r="AS39" s="33">
        <v>5</v>
      </c>
      <c r="AT39" s="33">
        <v>5</v>
      </c>
      <c r="AU39" s="33">
        <v>5</v>
      </c>
      <c r="AV39" s="36">
        <f t="shared" si="23"/>
        <v>5</v>
      </c>
      <c r="AW39" s="38">
        <v>4</v>
      </c>
      <c r="AX39" s="36">
        <f t="shared" si="24"/>
        <v>4.166666666666667</v>
      </c>
      <c r="AY39" s="37">
        <v>3</v>
      </c>
      <c r="AZ39" s="33">
        <v>5</v>
      </c>
      <c r="BA39" s="33">
        <v>5</v>
      </c>
      <c r="BB39" s="33">
        <v>5</v>
      </c>
      <c r="BC39" s="36">
        <f t="shared" si="25"/>
        <v>5</v>
      </c>
      <c r="BD39" s="37">
        <v>4</v>
      </c>
      <c r="BE39" s="33">
        <v>5</v>
      </c>
      <c r="BF39" s="33">
        <v>4</v>
      </c>
      <c r="BG39" s="39">
        <v>4</v>
      </c>
      <c r="BH39" s="36">
        <f t="shared" si="26"/>
        <v>4.333333333333333</v>
      </c>
      <c r="BI39" s="37">
        <v>3</v>
      </c>
      <c r="BJ39" s="36">
        <f t="shared" si="27"/>
        <v>4.6666666666666661</v>
      </c>
      <c r="BK39" s="37">
        <v>4</v>
      </c>
      <c r="BL39" s="33">
        <v>1</v>
      </c>
      <c r="BM39" s="33">
        <v>5</v>
      </c>
      <c r="BN39" s="33">
        <v>5</v>
      </c>
      <c r="BO39" s="31"/>
      <c r="BP39" s="31"/>
      <c r="BQ39" s="31"/>
      <c r="BR39" s="31"/>
      <c r="BS39" s="31"/>
      <c r="BT39" s="31"/>
      <c r="BU39" s="40"/>
    </row>
    <row r="40" spans="1:73" ht="13.5" customHeight="1" x14ac:dyDescent="0.2">
      <c r="A40" s="30">
        <v>51</v>
      </c>
      <c r="B40" s="31" t="s">
        <v>243</v>
      </c>
      <c r="C40" s="43" t="s">
        <v>240</v>
      </c>
      <c r="D40" s="32">
        <v>40122</v>
      </c>
      <c r="E40" s="33">
        <v>2</v>
      </c>
      <c r="F40" s="31" t="s">
        <v>74</v>
      </c>
      <c r="G40" s="31">
        <v>54</v>
      </c>
      <c r="H40" s="32">
        <v>20259</v>
      </c>
      <c r="I40" s="33">
        <v>54</v>
      </c>
      <c r="J40" s="33">
        <v>50</v>
      </c>
      <c r="K40" s="34" t="s">
        <v>244</v>
      </c>
      <c r="L40" s="35" t="s">
        <v>184</v>
      </c>
      <c r="M40" s="34" t="s">
        <v>245</v>
      </c>
      <c r="P40" s="31">
        <v>3</v>
      </c>
      <c r="Q40" s="31">
        <v>1</v>
      </c>
      <c r="R40" s="31">
        <v>1</v>
      </c>
      <c r="S40" s="31">
        <v>0</v>
      </c>
      <c r="T40" s="31">
        <v>0</v>
      </c>
      <c r="U40" s="31">
        <v>2</v>
      </c>
      <c r="V40" s="31">
        <v>4</v>
      </c>
      <c r="W40" s="33">
        <v>0</v>
      </c>
      <c r="X40" s="33">
        <v>1</v>
      </c>
      <c r="Y40" s="33">
        <v>2</v>
      </c>
      <c r="Z40" s="33"/>
      <c r="AA40" s="33"/>
      <c r="AB40" s="33"/>
      <c r="AC40" s="33"/>
      <c r="AD40" s="33"/>
      <c r="AE40" s="33">
        <v>2</v>
      </c>
      <c r="AF40" s="33">
        <v>2</v>
      </c>
      <c r="AG40" s="33"/>
      <c r="AH40" s="33">
        <v>1</v>
      </c>
      <c r="AI40" s="33">
        <v>2</v>
      </c>
      <c r="AJ40" s="33">
        <v>3</v>
      </c>
      <c r="AK40" s="33">
        <v>3</v>
      </c>
      <c r="AL40" s="33">
        <v>1</v>
      </c>
      <c r="AM40" s="33">
        <f t="shared" si="15"/>
        <v>2</v>
      </c>
      <c r="AN40" s="33">
        <v>3</v>
      </c>
      <c r="AO40" s="33">
        <v>1</v>
      </c>
      <c r="AP40" s="33">
        <v>3</v>
      </c>
      <c r="AQ40" s="36">
        <v>2.2999999999999998</v>
      </c>
      <c r="AR40" s="37">
        <v>1</v>
      </c>
      <c r="AS40" s="33">
        <v>5</v>
      </c>
      <c r="AT40" s="33">
        <v>3</v>
      </c>
      <c r="AU40" s="33">
        <v>5</v>
      </c>
      <c r="AV40" s="36">
        <v>4.3</v>
      </c>
      <c r="AW40" s="38">
        <v>3</v>
      </c>
      <c r="AX40" s="36">
        <v>3.3</v>
      </c>
      <c r="AY40" s="37">
        <v>1</v>
      </c>
      <c r="AZ40" s="33">
        <v>5</v>
      </c>
      <c r="BA40" s="33">
        <v>3</v>
      </c>
      <c r="BB40" s="33">
        <v>5</v>
      </c>
      <c r="BC40" s="36">
        <v>4.3</v>
      </c>
      <c r="BD40" s="37">
        <v>3</v>
      </c>
      <c r="BE40" s="33">
        <v>5</v>
      </c>
      <c r="BF40" s="33">
        <v>3</v>
      </c>
      <c r="BG40" s="39">
        <v>3</v>
      </c>
      <c r="BH40" s="36">
        <v>3.6</v>
      </c>
      <c r="BI40" s="37">
        <v>2</v>
      </c>
      <c r="BJ40" s="36">
        <v>4</v>
      </c>
      <c r="BK40" s="37">
        <v>2</v>
      </c>
      <c r="BL40" s="33">
        <v>3</v>
      </c>
      <c r="BM40" s="33">
        <v>2</v>
      </c>
      <c r="BN40" s="33">
        <v>4</v>
      </c>
      <c r="BP40" s="56"/>
      <c r="BQ40" s="56"/>
      <c r="BU40" s="40"/>
    </row>
    <row r="41" spans="1:73" ht="27.75" customHeight="1" x14ac:dyDescent="0.2">
      <c r="A41" s="30">
        <v>52</v>
      </c>
      <c r="B41" s="31" t="s">
        <v>246</v>
      </c>
      <c r="C41" s="43" t="s">
        <v>240</v>
      </c>
      <c r="D41" s="32">
        <v>40122</v>
      </c>
      <c r="E41" s="33">
        <v>2</v>
      </c>
      <c r="F41" s="31" t="s">
        <v>74</v>
      </c>
      <c r="G41" s="31">
        <v>46</v>
      </c>
      <c r="H41" s="32">
        <v>23303</v>
      </c>
      <c r="I41" s="33">
        <v>46</v>
      </c>
      <c r="J41" s="33">
        <v>40</v>
      </c>
      <c r="K41" s="34" t="s">
        <v>247</v>
      </c>
      <c r="L41" s="35" t="s">
        <v>248</v>
      </c>
      <c r="M41" s="34" t="s">
        <v>249</v>
      </c>
      <c r="P41" s="31">
        <v>6</v>
      </c>
      <c r="Q41" s="31">
        <v>1</v>
      </c>
      <c r="R41" s="31">
        <v>1</v>
      </c>
      <c r="S41" s="31">
        <v>0</v>
      </c>
      <c r="T41" s="31">
        <v>0</v>
      </c>
      <c r="U41" s="31">
        <v>1</v>
      </c>
      <c r="V41" s="31">
        <v>4</v>
      </c>
      <c r="W41" s="33">
        <v>0</v>
      </c>
      <c r="X41" s="33">
        <v>2</v>
      </c>
      <c r="Y41" s="33">
        <v>2</v>
      </c>
      <c r="Z41" s="33"/>
      <c r="AA41" s="33"/>
      <c r="AB41" s="33"/>
      <c r="AC41" s="33"/>
      <c r="AD41" s="33"/>
      <c r="AE41" s="33">
        <v>2</v>
      </c>
      <c r="AF41" s="33">
        <v>2</v>
      </c>
      <c r="AG41" s="33"/>
      <c r="AH41" s="33">
        <v>3</v>
      </c>
      <c r="AI41" s="33">
        <v>3</v>
      </c>
      <c r="AJ41" s="33">
        <v>3</v>
      </c>
      <c r="AK41" s="33">
        <v>3</v>
      </c>
      <c r="AL41" s="33">
        <v>3</v>
      </c>
      <c r="AM41" s="33">
        <f t="shared" si="15"/>
        <v>3</v>
      </c>
      <c r="AN41" s="33">
        <v>3</v>
      </c>
      <c r="AO41" s="33">
        <v>3</v>
      </c>
      <c r="AP41" s="33">
        <v>5</v>
      </c>
      <c r="AQ41" s="36">
        <v>3.6</v>
      </c>
      <c r="AR41" s="37">
        <v>2</v>
      </c>
      <c r="AS41" s="33">
        <v>5</v>
      </c>
      <c r="AT41" s="33">
        <v>5</v>
      </c>
      <c r="AU41" s="33">
        <v>3</v>
      </c>
      <c r="AV41" s="36">
        <v>4.3</v>
      </c>
      <c r="AW41" s="38">
        <v>3</v>
      </c>
      <c r="AX41" s="36">
        <v>4</v>
      </c>
      <c r="AY41" s="37">
        <v>2</v>
      </c>
      <c r="AZ41" s="33">
        <v>5</v>
      </c>
      <c r="BA41" s="33">
        <v>5</v>
      </c>
      <c r="BB41" s="33">
        <v>5</v>
      </c>
      <c r="BC41" s="36">
        <v>5</v>
      </c>
      <c r="BD41" s="37">
        <v>4</v>
      </c>
      <c r="BE41" s="33">
        <v>5</v>
      </c>
      <c r="BF41" s="33">
        <v>3</v>
      </c>
      <c r="BG41" s="39">
        <v>4</v>
      </c>
      <c r="BH41" s="36">
        <v>4</v>
      </c>
      <c r="BI41" s="37">
        <v>2</v>
      </c>
      <c r="BJ41" s="36">
        <v>4.5</v>
      </c>
      <c r="BK41" s="37">
        <v>3</v>
      </c>
      <c r="BL41" s="33">
        <v>5</v>
      </c>
      <c r="BM41" s="33">
        <v>3</v>
      </c>
      <c r="BN41" s="33">
        <v>3</v>
      </c>
      <c r="BU41" s="40"/>
    </row>
    <row r="42" spans="1:73" ht="13.5" customHeight="1" x14ac:dyDescent="0.2">
      <c r="A42" s="30">
        <v>53</v>
      </c>
      <c r="B42" s="54" t="s">
        <v>250</v>
      </c>
      <c r="C42" s="43" t="s">
        <v>251</v>
      </c>
      <c r="D42" s="32">
        <v>40125</v>
      </c>
      <c r="E42" s="33">
        <v>2</v>
      </c>
      <c r="F42" s="31" t="s">
        <v>74</v>
      </c>
      <c r="G42" s="31">
        <v>60</v>
      </c>
      <c r="H42" s="32">
        <v>17922</v>
      </c>
      <c r="I42" s="33">
        <v>60</v>
      </c>
      <c r="J42" s="33">
        <v>60</v>
      </c>
      <c r="K42" s="34" t="s">
        <v>252</v>
      </c>
      <c r="L42" s="35" t="s">
        <v>253</v>
      </c>
      <c r="M42" s="34" t="s">
        <v>254</v>
      </c>
      <c r="P42" s="31">
        <v>3</v>
      </c>
      <c r="Q42" s="31">
        <v>1</v>
      </c>
      <c r="R42" s="31">
        <v>1</v>
      </c>
      <c r="S42" s="31">
        <v>0</v>
      </c>
      <c r="T42" s="31">
        <v>0</v>
      </c>
      <c r="U42" s="31">
        <v>2</v>
      </c>
      <c r="V42" s="31">
        <v>4</v>
      </c>
      <c r="W42" s="33">
        <v>0</v>
      </c>
      <c r="X42" s="33">
        <v>0</v>
      </c>
      <c r="Y42" s="33">
        <v>-99</v>
      </c>
      <c r="Z42" s="33"/>
      <c r="AA42" s="33"/>
      <c r="AB42" s="33"/>
      <c r="AC42" s="33"/>
      <c r="AD42" s="33"/>
      <c r="AE42" s="33">
        <v>2</v>
      </c>
      <c r="AF42" s="33">
        <v>-99</v>
      </c>
      <c r="AG42" s="33"/>
      <c r="AH42" s="33">
        <v>1</v>
      </c>
      <c r="AI42" s="33">
        <v>2</v>
      </c>
      <c r="AJ42" s="33">
        <v>3</v>
      </c>
      <c r="AK42" s="33">
        <v>3</v>
      </c>
      <c r="AL42" s="33">
        <v>3</v>
      </c>
      <c r="AM42" s="33">
        <f t="shared" si="15"/>
        <v>2.4</v>
      </c>
      <c r="AN42" s="33">
        <v>5</v>
      </c>
      <c r="AO42" s="33">
        <v>3</v>
      </c>
      <c r="AP42" s="33">
        <v>4</v>
      </c>
      <c r="AQ42" s="36">
        <f t="shared" ref="AQ42:AQ45" si="28">(AP42+AO42+AN42)/3</f>
        <v>4</v>
      </c>
      <c r="AR42" s="37">
        <v>2</v>
      </c>
      <c r="AS42" s="33">
        <v>5</v>
      </c>
      <c r="AT42" s="33">
        <v>5</v>
      </c>
      <c r="AU42" s="33">
        <v>5</v>
      </c>
      <c r="AV42" s="36">
        <f t="shared" ref="AV42:AV45" si="29">(AU42+AT42+AS42)/3</f>
        <v>5</v>
      </c>
      <c r="AW42" s="38">
        <v>4</v>
      </c>
      <c r="AX42" s="36">
        <f t="shared" ref="AX42:AX45" si="30">(AQ42+AV42)/2</f>
        <v>4.5</v>
      </c>
      <c r="AY42" s="37">
        <v>3</v>
      </c>
      <c r="AZ42" s="33">
        <v>5</v>
      </c>
      <c r="BA42" s="33">
        <v>5</v>
      </c>
      <c r="BB42" s="33">
        <v>5</v>
      </c>
      <c r="BC42" s="36">
        <f t="shared" ref="BC42:BC45" si="31">(BB42+BA42+AZ42)/3</f>
        <v>5</v>
      </c>
      <c r="BD42" s="37">
        <v>4</v>
      </c>
      <c r="BE42" s="33">
        <v>5</v>
      </c>
      <c r="BF42" s="33">
        <v>5</v>
      </c>
      <c r="BG42" s="39">
        <v>5</v>
      </c>
      <c r="BH42" s="36">
        <f t="shared" ref="BH42:BH45" si="32">(BG42+BF42+BE42)/3</f>
        <v>5</v>
      </c>
      <c r="BI42" s="37">
        <v>4</v>
      </c>
      <c r="BJ42" s="36">
        <f t="shared" ref="BJ42:BJ45" si="33">(BC42+BH42)/2</f>
        <v>5</v>
      </c>
      <c r="BK42" s="37">
        <v>4</v>
      </c>
      <c r="BL42" s="33">
        <v>1</v>
      </c>
      <c r="BM42" s="33">
        <v>2</v>
      </c>
      <c r="BN42" s="33">
        <v>4</v>
      </c>
      <c r="BU42" s="40"/>
    </row>
    <row r="43" spans="1:73" ht="42" customHeight="1" x14ac:dyDescent="0.2">
      <c r="A43" s="30">
        <v>54</v>
      </c>
      <c r="B43" s="54" t="s">
        <v>255</v>
      </c>
      <c r="C43" s="43" t="s">
        <v>251</v>
      </c>
      <c r="D43" s="32">
        <v>40125</v>
      </c>
      <c r="E43" s="33">
        <v>2</v>
      </c>
      <c r="F43" s="31" t="s">
        <v>74</v>
      </c>
      <c r="G43" s="31">
        <v>60</v>
      </c>
      <c r="H43" s="32">
        <v>18056</v>
      </c>
      <c r="I43" s="33">
        <v>60</v>
      </c>
      <c r="J43" s="33">
        <v>60</v>
      </c>
      <c r="K43" s="34" t="s">
        <v>252</v>
      </c>
      <c r="L43" s="35" t="s">
        <v>253</v>
      </c>
      <c r="M43" s="34" t="s">
        <v>256</v>
      </c>
      <c r="P43" s="31">
        <v>3</v>
      </c>
      <c r="Q43" s="31">
        <v>1</v>
      </c>
      <c r="R43" s="31">
        <v>1</v>
      </c>
      <c r="S43" s="31">
        <v>0</v>
      </c>
      <c r="T43" s="31">
        <v>0</v>
      </c>
      <c r="U43" s="31">
        <v>2</v>
      </c>
      <c r="V43" s="31">
        <v>4</v>
      </c>
      <c r="W43" s="33">
        <v>0</v>
      </c>
      <c r="X43" s="33">
        <v>2</v>
      </c>
      <c r="Y43" s="33">
        <v>2</v>
      </c>
      <c r="Z43" s="33"/>
      <c r="AA43" s="33"/>
      <c r="AB43" s="33"/>
      <c r="AC43" s="33"/>
      <c r="AD43" s="33"/>
      <c r="AE43" s="33">
        <v>2</v>
      </c>
      <c r="AF43" s="33">
        <v>2</v>
      </c>
      <c r="AG43" s="33"/>
      <c r="AH43" s="33">
        <v>2</v>
      </c>
      <c r="AI43" s="33">
        <v>2</v>
      </c>
      <c r="AJ43" s="33">
        <v>3</v>
      </c>
      <c r="AK43" s="33">
        <v>3</v>
      </c>
      <c r="AL43" s="33">
        <v>1</v>
      </c>
      <c r="AM43" s="33">
        <f t="shared" si="15"/>
        <v>2.2000000000000002</v>
      </c>
      <c r="AN43" s="33">
        <v>5</v>
      </c>
      <c r="AO43" s="33">
        <v>1</v>
      </c>
      <c r="AP43" s="33">
        <v>5</v>
      </c>
      <c r="AQ43" s="36">
        <f t="shared" si="28"/>
        <v>3.6666666666666665</v>
      </c>
      <c r="AR43" s="37">
        <v>2</v>
      </c>
      <c r="AS43" s="33">
        <v>5</v>
      </c>
      <c r="AT43" s="33">
        <v>3</v>
      </c>
      <c r="AU43" s="33">
        <v>5</v>
      </c>
      <c r="AV43" s="36">
        <f t="shared" si="29"/>
        <v>4.333333333333333</v>
      </c>
      <c r="AW43" s="38">
        <v>3</v>
      </c>
      <c r="AX43" s="36">
        <f t="shared" si="30"/>
        <v>4</v>
      </c>
      <c r="AY43" s="37">
        <v>2</v>
      </c>
      <c r="AZ43" s="33">
        <v>5</v>
      </c>
      <c r="BA43" s="33">
        <v>4</v>
      </c>
      <c r="BB43" s="33">
        <v>5</v>
      </c>
      <c r="BC43" s="36">
        <f t="shared" si="31"/>
        <v>4.666666666666667</v>
      </c>
      <c r="BD43" s="37">
        <v>4</v>
      </c>
      <c r="BE43" s="33">
        <v>4</v>
      </c>
      <c r="BF43" s="33">
        <v>5</v>
      </c>
      <c r="BG43" s="39">
        <v>5</v>
      </c>
      <c r="BH43" s="36">
        <f t="shared" si="32"/>
        <v>4.666666666666667</v>
      </c>
      <c r="BI43" s="37">
        <v>4</v>
      </c>
      <c r="BJ43" s="36">
        <f t="shared" si="33"/>
        <v>4.666666666666667</v>
      </c>
      <c r="BK43" s="37">
        <v>4</v>
      </c>
      <c r="BL43" s="33">
        <v>1</v>
      </c>
      <c r="BM43" s="33">
        <v>2</v>
      </c>
      <c r="BN43" s="33">
        <v>4</v>
      </c>
      <c r="BU43" s="40"/>
    </row>
    <row r="44" spans="1:73" ht="13.5" customHeight="1" x14ac:dyDescent="0.2">
      <c r="A44" s="30">
        <v>55</v>
      </c>
      <c r="B44" s="54" t="s">
        <v>257</v>
      </c>
      <c r="C44" s="43" t="s">
        <v>258</v>
      </c>
      <c r="D44" s="32">
        <v>40126</v>
      </c>
      <c r="E44" s="33">
        <v>2</v>
      </c>
      <c r="F44" s="31" t="s">
        <v>74</v>
      </c>
      <c r="G44" s="31">
        <v>63</v>
      </c>
      <c r="H44" s="32">
        <v>16879</v>
      </c>
      <c r="I44" s="33">
        <v>63</v>
      </c>
      <c r="J44" s="33">
        <v>60</v>
      </c>
      <c r="K44" s="34" t="s">
        <v>259</v>
      </c>
      <c r="L44" s="35" t="s">
        <v>106</v>
      </c>
      <c r="M44" s="34" t="s">
        <v>260</v>
      </c>
      <c r="P44" s="31">
        <v>3</v>
      </c>
      <c r="Q44" s="31">
        <v>1</v>
      </c>
      <c r="R44" s="31">
        <v>1</v>
      </c>
      <c r="S44" s="31">
        <v>0</v>
      </c>
      <c r="T44" s="31">
        <v>0</v>
      </c>
      <c r="U44" s="31">
        <v>2</v>
      </c>
      <c r="V44" s="31">
        <v>4</v>
      </c>
      <c r="W44" s="33">
        <v>1</v>
      </c>
      <c r="X44" s="33">
        <v>1</v>
      </c>
      <c r="Y44" s="33">
        <v>0</v>
      </c>
      <c r="Z44" s="33"/>
      <c r="AA44" s="33"/>
      <c r="AB44" s="33"/>
      <c r="AC44" s="33"/>
      <c r="AD44" s="33"/>
      <c r="AE44" s="33">
        <v>2</v>
      </c>
      <c r="AF44" s="33">
        <v>2</v>
      </c>
      <c r="AG44" s="33"/>
      <c r="AH44" s="33">
        <v>1</v>
      </c>
      <c r="AI44" s="33">
        <v>2</v>
      </c>
      <c r="AJ44" s="33">
        <v>3</v>
      </c>
      <c r="AK44" s="33">
        <v>2</v>
      </c>
      <c r="AL44" s="33">
        <v>3</v>
      </c>
      <c r="AM44" s="33">
        <f t="shared" si="15"/>
        <v>2.2000000000000002</v>
      </c>
      <c r="AN44" s="33">
        <v>2</v>
      </c>
      <c r="AO44" s="33">
        <v>5</v>
      </c>
      <c r="AP44" s="33">
        <v>5</v>
      </c>
      <c r="AQ44" s="36">
        <f t="shared" si="28"/>
        <v>4</v>
      </c>
      <c r="AR44" s="37">
        <v>4</v>
      </c>
      <c r="AS44" s="33">
        <v>5</v>
      </c>
      <c r="AT44" s="33">
        <v>5</v>
      </c>
      <c r="AU44" s="33">
        <v>5</v>
      </c>
      <c r="AV44" s="36">
        <f t="shared" si="29"/>
        <v>5</v>
      </c>
      <c r="AW44" s="38">
        <v>4</v>
      </c>
      <c r="AX44" s="36">
        <f t="shared" si="30"/>
        <v>4.5</v>
      </c>
      <c r="AY44" s="37">
        <v>3</v>
      </c>
      <c r="AZ44" s="33">
        <v>4</v>
      </c>
      <c r="BA44" s="33">
        <v>5</v>
      </c>
      <c r="BB44" s="33">
        <v>5</v>
      </c>
      <c r="BC44" s="36">
        <f t="shared" si="31"/>
        <v>4.666666666666667</v>
      </c>
      <c r="BD44" s="37">
        <v>4</v>
      </c>
      <c r="BE44" s="33">
        <v>5</v>
      </c>
      <c r="BF44" s="33">
        <v>3</v>
      </c>
      <c r="BG44" s="39">
        <v>3</v>
      </c>
      <c r="BH44" s="36">
        <f t="shared" si="32"/>
        <v>3.6666666666666665</v>
      </c>
      <c r="BI44" s="37">
        <v>2</v>
      </c>
      <c r="BJ44" s="36">
        <f t="shared" si="33"/>
        <v>4.166666666666667</v>
      </c>
      <c r="BK44" s="37">
        <v>3</v>
      </c>
      <c r="BL44" s="33">
        <v>1</v>
      </c>
      <c r="BM44" s="33">
        <v>3</v>
      </c>
      <c r="BN44" s="33">
        <v>2</v>
      </c>
      <c r="BU44" s="40"/>
    </row>
    <row r="45" spans="1:73" ht="13.5" customHeight="1" x14ac:dyDescent="0.2">
      <c r="A45" s="30">
        <v>56</v>
      </c>
      <c r="B45" s="54" t="s">
        <v>261</v>
      </c>
      <c r="C45" s="43" t="s">
        <v>258</v>
      </c>
      <c r="D45" s="32">
        <v>40126</v>
      </c>
      <c r="E45" s="33">
        <v>2</v>
      </c>
      <c r="F45" s="31" t="s">
        <v>74</v>
      </c>
      <c r="G45" s="31">
        <v>64</v>
      </c>
      <c r="H45" s="32">
        <v>16559</v>
      </c>
      <c r="I45" s="33">
        <v>64</v>
      </c>
      <c r="J45" s="33">
        <v>60</v>
      </c>
      <c r="K45" s="34" t="s">
        <v>262</v>
      </c>
      <c r="L45" s="35" t="s">
        <v>86</v>
      </c>
      <c r="M45" s="34" t="s">
        <v>263</v>
      </c>
      <c r="P45" s="31">
        <v>4</v>
      </c>
      <c r="Q45" s="31">
        <v>1</v>
      </c>
      <c r="R45" s="31">
        <v>3</v>
      </c>
      <c r="S45" s="31">
        <v>1</v>
      </c>
      <c r="T45" s="31">
        <v>2</v>
      </c>
      <c r="U45" s="31">
        <v>3</v>
      </c>
      <c r="V45" s="31">
        <v>4</v>
      </c>
      <c r="W45" s="33">
        <v>0</v>
      </c>
      <c r="X45" s="33">
        <v>0</v>
      </c>
      <c r="Y45" s="33">
        <v>-9</v>
      </c>
      <c r="Z45" s="33"/>
      <c r="AA45" s="33"/>
      <c r="AB45" s="33"/>
      <c r="AC45" s="33"/>
      <c r="AD45" s="33"/>
      <c r="AE45" s="33">
        <v>2</v>
      </c>
      <c r="AF45" s="33">
        <v>2</v>
      </c>
      <c r="AG45" s="33"/>
      <c r="AH45" s="33">
        <v>2</v>
      </c>
      <c r="AI45" s="33">
        <v>2</v>
      </c>
      <c r="AJ45" s="33">
        <v>2</v>
      </c>
      <c r="AK45" s="33">
        <v>3</v>
      </c>
      <c r="AL45" s="33">
        <v>3</v>
      </c>
      <c r="AM45" s="33">
        <f t="shared" si="15"/>
        <v>2.4</v>
      </c>
      <c r="AN45" s="33">
        <v>3</v>
      </c>
      <c r="AO45" s="33">
        <v>4</v>
      </c>
      <c r="AP45" s="33">
        <v>4</v>
      </c>
      <c r="AQ45" s="36">
        <f t="shared" si="28"/>
        <v>3.6666666666666665</v>
      </c>
      <c r="AR45" s="37">
        <v>2</v>
      </c>
      <c r="AS45" s="33">
        <v>5</v>
      </c>
      <c r="AT45" s="33">
        <v>5</v>
      </c>
      <c r="AU45" s="33">
        <v>5</v>
      </c>
      <c r="AV45" s="36">
        <f t="shared" si="29"/>
        <v>5</v>
      </c>
      <c r="AW45" s="38">
        <v>4</v>
      </c>
      <c r="AX45" s="36">
        <f t="shared" si="30"/>
        <v>4.333333333333333</v>
      </c>
      <c r="AY45" s="37">
        <v>3</v>
      </c>
      <c r="AZ45" s="33">
        <v>4</v>
      </c>
      <c r="BA45" s="33">
        <v>5</v>
      </c>
      <c r="BB45" s="33">
        <v>5</v>
      </c>
      <c r="BC45" s="36">
        <f t="shared" si="31"/>
        <v>4.666666666666667</v>
      </c>
      <c r="BD45" s="37">
        <v>4</v>
      </c>
      <c r="BE45" s="33">
        <v>5</v>
      </c>
      <c r="BF45" s="33">
        <v>3</v>
      </c>
      <c r="BG45" s="39">
        <v>4</v>
      </c>
      <c r="BH45" s="36">
        <f t="shared" si="32"/>
        <v>4</v>
      </c>
      <c r="BI45" s="37">
        <v>2</v>
      </c>
      <c r="BJ45" s="36">
        <f t="shared" si="33"/>
        <v>4.3333333333333339</v>
      </c>
      <c r="BK45" s="37">
        <v>3</v>
      </c>
      <c r="BL45" s="33">
        <v>1</v>
      </c>
      <c r="BM45" s="33">
        <v>2</v>
      </c>
      <c r="BN45" s="33">
        <v>2</v>
      </c>
      <c r="BU45" s="40"/>
    </row>
    <row r="46" spans="1:73" ht="13.5" customHeight="1" x14ac:dyDescent="0.2">
      <c r="A46" s="30">
        <v>57</v>
      </c>
      <c r="B46" s="54" t="s">
        <v>264</v>
      </c>
      <c r="C46" s="43" t="s">
        <v>265</v>
      </c>
      <c r="D46" s="32">
        <v>40127</v>
      </c>
      <c r="E46" s="33">
        <v>2</v>
      </c>
      <c r="F46" s="31" t="s">
        <v>74</v>
      </c>
      <c r="G46" s="31">
        <v>69</v>
      </c>
      <c r="H46" s="32">
        <v>14867</v>
      </c>
      <c r="I46" s="33">
        <v>69</v>
      </c>
      <c r="J46" s="33">
        <v>60</v>
      </c>
      <c r="K46" s="34" t="s">
        <v>266</v>
      </c>
      <c r="L46" s="35" t="s">
        <v>267</v>
      </c>
      <c r="M46" s="34" t="s">
        <v>268</v>
      </c>
      <c r="P46" s="31">
        <v>3</v>
      </c>
      <c r="R46" s="31">
        <v>1</v>
      </c>
      <c r="S46" s="31">
        <v>2</v>
      </c>
      <c r="U46" s="31">
        <v>1</v>
      </c>
      <c r="V46" s="31">
        <v>4</v>
      </c>
      <c r="W46" s="33">
        <v>2</v>
      </c>
      <c r="X46" s="33">
        <v>2</v>
      </c>
      <c r="Y46" s="33">
        <v>1</v>
      </c>
      <c r="Z46" s="33"/>
      <c r="AA46" s="33"/>
      <c r="AB46" s="33"/>
      <c r="AC46" s="33"/>
      <c r="AD46" s="33"/>
      <c r="AE46" s="33">
        <v>2</v>
      </c>
      <c r="AF46" s="33">
        <v>2</v>
      </c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6"/>
      <c r="AR46" s="37"/>
      <c r="AS46" s="33"/>
      <c r="AT46" s="33"/>
      <c r="AU46" s="33"/>
      <c r="AV46" s="36"/>
      <c r="AW46" s="38"/>
      <c r="AX46" s="36"/>
      <c r="AY46" s="37"/>
      <c r="AZ46" s="33"/>
      <c r="BA46" s="33"/>
      <c r="BB46" s="33"/>
      <c r="BC46" s="36"/>
      <c r="BD46" s="37"/>
      <c r="BE46" s="33"/>
      <c r="BF46" s="33"/>
      <c r="BG46" s="39"/>
      <c r="BH46" s="36"/>
      <c r="BI46" s="37"/>
      <c r="BJ46" s="36"/>
      <c r="BK46" s="37"/>
      <c r="BL46" s="33"/>
      <c r="BM46" s="33"/>
      <c r="BN46" s="33"/>
      <c r="BU46" s="40"/>
    </row>
    <row r="47" spans="1:73" ht="13.5" customHeight="1" x14ac:dyDescent="0.2">
      <c r="A47" s="30">
        <v>58</v>
      </c>
      <c r="B47" s="54" t="s">
        <v>72</v>
      </c>
      <c r="C47" s="43" t="s">
        <v>269</v>
      </c>
      <c r="D47" s="32">
        <v>40124</v>
      </c>
      <c r="E47" s="33">
        <v>2</v>
      </c>
      <c r="F47" s="31" t="s">
        <v>89</v>
      </c>
      <c r="G47" s="31">
        <v>73</v>
      </c>
      <c r="H47" s="32">
        <v>13434</v>
      </c>
      <c r="I47" s="33">
        <v>73</v>
      </c>
      <c r="J47" s="33">
        <v>70</v>
      </c>
      <c r="K47" s="34" t="s">
        <v>270</v>
      </c>
      <c r="L47" s="35" t="s">
        <v>97</v>
      </c>
      <c r="M47" s="34" t="s">
        <v>271</v>
      </c>
      <c r="P47" s="43">
        <v>2</v>
      </c>
      <c r="Q47" s="43">
        <v>1</v>
      </c>
      <c r="R47" s="43">
        <v>3</v>
      </c>
      <c r="S47" s="31">
        <v>1</v>
      </c>
      <c r="T47" s="31">
        <v>2</v>
      </c>
      <c r="U47" s="31">
        <v>3</v>
      </c>
      <c r="V47" s="31">
        <v>4</v>
      </c>
      <c r="W47" s="33">
        <v>1</v>
      </c>
      <c r="X47" s="33">
        <v>1</v>
      </c>
      <c r="Y47" s="33">
        <v>-9</v>
      </c>
      <c r="Z47" s="33"/>
      <c r="AA47" s="33"/>
      <c r="AB47" s="33"/>
      <c r="AC47" s="33"/>
      <c r="AD47" s="33"/>
      <c r="AE47" s="33">
        <v>2</v>
      </c>
      <c r="AF47" s="33">
        <v>-9</v>
      </c>
      <c r="AG47" s="33"/>
      <c r="AH47" s="33">
        <v>2</v>
      </c>
      <c r="AI47" s="33">
        <v>3</v>
      </c>
      <c r="AJ47" s="33">
        <v>3</v>
      </c>
      <c r="AK47" s="33">
        <v>2</v>
      </c>
      <c r="AL47" s="33">
        <v>3</v>
      </c>
      <c r="AM47" s="33">
        <f t="shared" ref="AM47:AM65" si="34">AVERAGE(AH47:AL47)</f>
        <v>2.6</v>
      </c>
      <c r="AN47" s="33">
        <v>5</v>
      </c>
      <c r="AO47" s="33">
        <v>3</v>
      </c>
      <c r="AP47" s="33">
        <v>5</v>
      </c>
      <c r="AQ47" s="36">
        <f t="shared" ref="AQ47:AQ48" si="35">(AP47+AO47+AN47)/3</f>
        <v>4.333333333333333</v>
      </c>
      <c r="AR47" s="37">
        <v>3</v>
      </c>
      <c r="AS47" s="33">
        <v>5</v>
      </c>
      <c r="AT47" s="33">
        <v>3</v>
      </c>
      <c r="AU47" s="33">
        <v>5</v>
      </c>
      <c r="AV47" s="36">
        <f t="shared" ref="AV47:AV48" si="36">(AU47+AT47+AS47)/3</f>
        <v>4.333333333333333</v>
      </c>
      <c r="AW47" s="38">
        <v>3</v>
      </c>
      <c r="AX47" s="36">
        <f t="shared" ref="AX47:AX48" si="37">(AQ47+AV47)/2</f>
        <v>4.333333333333333</v>
      </c>
      <c r="AY47" s="37">
        <v>3</v>
      </c>
      <c r="AZ47" s="33">
        <v>4</v>
      </c>
      <c r="BA47" s="33">
        <v>4</v>
      </c>
      <c r="BB47" s="33">
        <v>5</v>
      </c>
      <c r="BC47" s="36">
        <f t="shared" ref="BC47:BC48" si="38">(BB47+BA47+AZ47)/3</f>
        <v>4.333333333333333</v>
      </c>
      <c r="BD47" s="37">
        <v>3</v>
      </c>
      <c r="BE47" s="33">
        <v>4</v>
      </c>
      <c r="BF47" s="33">
        <v>5</v>
      </c>
      <c r="BG47" s="39">
        <v>5</v>
      </c>
      <c r="BH47" s="36">
        <f t="shared" ref="BH47:BH48" si="39">(BG47+BF47+BE47)/3</f>
        <v>4.666666666666667</v>
      </c>
      <c r="BI47" s="37">
        <v>4</v>
      </c>
      <c r="BJ47" s="36">
        <f t="shared" ref="BJ47:BJ48" si="40">(BC47+BH47)/2</f>
        <v>4.5</v>
      </c>
      <c r="BK47" s="37">
        <v>3</v>
      </c>
      <c r="BL47" s="33">
        <v>3</v>
      </c>
      <c r="BM47" s="33">
        <v>3</v>
      </c>
      <c r="BN47" s="33">
        <v>1</v>
      </c>
      <c r="BU47" s="40"/>
    </row>
    <row r="48" spans="1:73" ht="13.5" customHeight="1" x14ac:dyDescent="0.2">
      <c r="A48" s="30">
        <v>59</v>
      </c>
      <c r="B48" s="54" t="s">
        <v>272</v>
      </c>
      <c r="C48" s="43" t="s">
        <v>269</v>
      </c>
      <c r="D48" s="32">
        <v>40124</v>
      </c>
      <c r="E48" s="33">
        <v>2</v>
      </c>
      <c r="F48" s="31" t="s">
        <v>89</v>
      </c>
      <c r="G48" s="31">
        <v>46</v>
      </c>
      <c r="H48" s="32">
        <v>23209</v>
      </c>
      <c r="I48" s="33">
        <v>46</v>
      </c>
      <c r="J48" s="33">
        <v>40</v>
      </c>
      <c r="K48" s="34" t="s">
        <v>273</v>
      </c>
      <c r="L48" s="35" t="s">
        <v>253</v>
      </c>
      <c r="M48" s="57" t="s">
        <v>274</v>
      </c>
      <c r="P48" s="43">
        <v>6</v>
      </c>
      <c r="Q48" s="43">
        <v>5</v>
      </c>
      <c r="R48" s="43">
        <v>1</v>
      </c>
      <c r="S48" s="31">
        <v>2</v>
      </c>
      <c r="T48" s="31">
        <v>-4</v>
      </c>
      <c r="U48" s="31">
        <v>3</v>
      </c>
      <c r="V48" s="31">
        <v>4</v>
      </c>
      <c r="W48" s="33">
        <v>2</v>
      </c>
      <c r="X48" s="33">
        <v>2</v>
      </c>
      <c r="Y48" s="33">
        <v>2</v>
      </c>
      <c r="Z48" s="33"/>
      <c r="AA48" s="33"/>
      <c r="AB48" s="33"/>
      <c r="AC48" s="33"/>
      <c r="AD48" s="33"/>
      <c r="AE48" s="33">
        <v>2</v>
      </c>
      <c r="AF48" s="33">
        <v>2</v>
      </c>
      <c r="AG48" s="33"/>
      <c r="AH48" s="33">
        <v>3</v>
      </c>
      <c r="AI48" s="33">
        <v>3</v>
      </c>
      <c r="AJ48" s="33">
        <v>3</v>
      </c>
      <c r="AK48" s="33">
        <v>1</v>
      </c>
      <c r="AL48" s="33">
        <v>1</v>
      </c>
      <c r="AM48" s="33">
        <f t="shared" si="34"/>
        <v>2.2000000000000002</v>
      </c>
      <c r="AN48" s="33">
        <v>4</v>
      </c>
      <c r="AO48" s="33">
        <v>1</v>
      </c>
      <c r="AP48" s="33">
        <v>5</v>
      </c>
      <c r="AQ48" s="36">
        <f t="shared" si="35"/>
        <v>3.3333333333333335</v>
      </c>
      <c r="AR48" s="37">
        <v>1</v>
      </c>
      <c r="AS48" s="33">
        <v>5</v>
      </c>
      <c r="AT48" s="33">
        <v>5</v>
      </c>
      <c r="AU48" s="33">
        <v>5</v>
      </c>
      <c r="AV48" s="36">
        <f t="shared" si="36"/>
        <v>5</v>
      </c>
      <c r="AW48" s="38">
        <v>4</v>
      </c>
      <c r="AX48" s="36">
        <f t="shared" si="37"/>
        <v>4.166666666666667</v>
      </c>
      <c r="AY48" s="37">
        <v>3</v>
      </c>
      <c r="AZ48" s="33">
        <v>5</v>
      </c>
      <c r="BA48" s="33">
        <v>5</v>
      </c>
      <c r="BB48" s="33">
        <v>5</v>
      </c>
      <c r="BC48" s="36">
        <f t="shared" si="38"/>
        <v>5</v>
      </c>
      <c r="BD48" s="37">
        <v>4</v>
      </c>
      <c r="BE48" s="33">
        <v>5</v>
      </c>
      <c r="BF48" s="33">
        <v>5</v>
      </c>
      <c r="BG48" s="39">
        <v>5</v>
      </c>
      <c r="BH48" s="36">
        <f t="shared" si="39"/>
        <v>5</v>
      </c>
      <c r="BI48" s="37">
        <v>4</v>
      </c>
      <c r="BJ48" s="36">
        <f t="shared" si="40"/>
        <v>5</v>
      </c>
      <c r="BK48" s="37">
        <v>4</v>
      </c>
      <c r="BL48" s="33">
        <v>1</v>
      </c>
      <c r="BM48" s="33">
        <v>1</v>
      </c>
      <c r="BN48" s="33">
        <v>1</v>
      </c>
      <c r="BU48" s="40"/>
    </row>
    <row r="49" spans="1:73" ht="13.5" customHeight="1" x14ac:dyDescent="0.2">
      <c r="A49" s="30">
        <v>60</v>
      </c>
      <c r="B49" s="31" t="s">
        <v>275</v>
      </c>
      <c r="C49" s="43" t="s">
        <v>119</v>
      </c>
      <c r="D49" s="32">
        <v>40121</v>
      </c>
      <c r="E49" s="33">
        <v>2</v>
      </c>
      <c r="F49" s="31" t="s">
        <v>74</v>
      </c>
      <c r="G49" s="31">
        <v>42</v>
      </c>
      <c r="H49" s="32">
        <v>24561</v>
      </c>
      <c r="I49" s="33">
        <v>42</v>
      </c>
      <c r="J49" s="33">
        <v>40</v>
      </c>
      <c r="K49" s="34" t="s">
        <v>276</v>
      </c>
      <c r="L49" s="35" t="s">
        <v>111</v>
      </c>
      <c r="M49" s="57" t="s">
        <v>214</v>
      </c>
      <c r="P49" s="43">
        <v>3</v>
      </c>
      <c r="Q49" s="43">
        <v>5</v>
      </c>
      <c r="R49" s="43">
        <v>1</v>
      </c>
      <c r="S49" s="31">
        <v>2</v>
      </c>
      <c r="T49" s="43">
        <f t="shared" ref="T49:T55" si="41">R49-Q49</f>
        <v>-4</v>
      </c>
      <c r="U49" s="31">
        <v>3</v>
      </c>
      <c r="V49" s="31">
        <v>4</v>
      </c>
      <c r="W49" s="33">
        <v>0</v>
      </c>
      <c r="X49" s="33">
        <v>-9</v>
      </c>
      <c r="Y49" s="33">
        <v>2</v>
      </c>
      <c r="Z49" s="33"/>
      <c r="AA49" s="33"/>
      <c r="AB49" s="33"/>
      <c r="AC49" s="33"/>
      <c r="AD49" s="33"/>
      <c r="AE49" s="33">
        <v>2</v>
      </c>
      <c r="AF49" s="33">
        <v>2</v>
      </c>
      <c r="AG49" s="33"/>
      <c r="AH49" s="33">
        <v>3</v>
      </c>
      <c r="AI49" s="33">
        <v>3</v>
      </c>
      <c r="AJ49" s="33">
        <v>3</v>
      </c>
      <c r="AK49" s="33">
        <v>3</v>
      </c>
      <c r="AL49" s="33">
        <v>3</v>
      </c>
      <c r="AM49" s="33">
        <f t="shared" si="34"/>
        <v>3</v>
      </c>
      <c r="AN49" s="33">
        <v>3</v>
      </c>
      <c r="AO49" s="33">
        <v>4</v>
      </c>
      <c r="AP49" s="33">
        <v>5</v>
      </c>
      <c r="AQ49" s="36">
        <v>4</v>
      </c>
      <c r="AR49" s="37">
        <v>2</v>
      </c>
      <c r="AS49" s="33">
        <v>4</v>
      </c>
      <c r="AT49" s="33">
        <v>3</v>
      </c>
      <c r="AU49" s="33">
        <v>4</v>
      </c>
      <c r="AV49" s="36">
        <v>3.6</v>
      </c>
      <c r="AW49" s="38">
        <v>2</v>
      </c>
      <c r="AX49" s="36">
        <v>3.8</v>
      </c>
      <c r="AY49" s="37">
        <v>2</v>
      </c>
      <c r="AZ49" s="33">
        <v>5</v>
      </c>
      <c r="BA49" s="33">
        <v>4</v>
      </c>
      <c r="BB49" s="33">
        <v>5</v>
      </c>
      <c r="BC49" s="36">
        <v>4.5999999999999996</v>
      </c>
      <c r="BD49" s="37">
        <v>4</v>
      </c>
      <c r="BE49" s="33">
        <v>5</v>
      </c>
      <c r="BF49" s="33">
        <v>5</v>
      </c>
      <c r="BG49" s="39">
        <v>5</v>
      </c>
      <c r="BH49" s="36">
        <v>5</v>
      </c>
      <c r="BI49" s="37">
        <v>4</v>
      </c>
      <c r="BJ49" s="36">
        <v>4.8</v>
      </c>
      <c r="BK49" s="37">
        <v>4</v>
      </c>
      <c r="BL49" s="33">
        <v>1</v>
      </c>
      <c r="BM49" s="33">
        <v>4</v>
      </c>
      <c r="BN49" s="33">
        <v>2</v>
      </c>
      <c r="BU49" s="40"/>
    </row>
    <row r="50" spans="1:73" ht="13.5" customHeight="1" x14ac:dyDescent="0.2">
      <c r="A50" s="30">
        <v>61</v>
      </c>
      <c r="B50" s="54" t="s">
        <v>277</v>
      </c>
      <c r="C50" s="43" t="s">
        <v>278</v>
      </c>
      <c r="D50" s="32">
        <v>40126</v>
      </c>
      <c r="E50" s="33">
        <v>1</v>
      </c>
      <c r="F50" s="31" t="s">
        <v>89</v>
      </c>
      <c r="G50" s="31">
        <v>48</v>
      </c>
      <c r="H50" s="32">
        <v>22454</v>
      </c>
      <c r="I50" s="33">
        <v>48</v>
      </c>
      <c r="J50" s="33">
        <v>40</v>
      </c>
      <c r="K50" s="34" t="s">
        <v>279</v>
      </c>
      <c r="L50" s="35" t="s">
        <v>280</v>
      </c>
      <c r="M50" s="57" t="s">
        <v>281</v>
      </c>
      <c r="P50" s="43">
        <v>3</v>
      </c>
      <c r="Q50" s="43">
        <v>1</v>
      </c>
      <c r="R50" s="43">
        <v>1</v>
      </c>
      <c r="S50" s="31">
        <v>0</v>
      </c>
      <c r="T50" s="43">
        <f t="shared" si="41"/>
        <v>0</v>
      </c>
      <c r="U50" s="31">
        <v>4</v>
      </c>
      <c r="V50" s="31">
        <v>4</v>
      </c>
      <c r="W50" s="33">
        <v>1</v>
      </c>
      <c r="X50" s="33">
        <v>0</v>
      </c>
      <c r="Y50" s="33">
        <v>1</v>
      </c>
      <c r="Z50" s="33"/>
      <c r="AA50" s="33"/>
      <c r="AB50" s="33"/>
      <c r="AC50" s="33"/>
      <c r="AD50" s="33"/>
      <c r="AE50" s="33">
        <v>2</v>
      </c>
      <c r="AF50" s="33">
        <v>2</v>
      </c>
      <c r="AG50" s="33"/>
      <c r="AH50" s="33">
        <v>3</v>
      </c>
      <c r="AI50" s="33">
        <v>3</v>
      </c>
      <c r="AJ50" s="33">
        <v>3</v>
      </c>
      <c r="AK50" s="33">
        <v>3</v>
      </c>
      <c r="AL50" s="33">
        <v>3</v>
      </c>
      <c r="AM50" s="33">
        <f t="shared" si="34"/>
        <v>3</v>
      </c>
      <c r="AN50" s="33">
        <v>3</v>
      </c>
      <c r="AO50" s="33">
        <v>5</v>
      </c>
      <c r="AP50" s="33">
        <v>4</v>
      </c>
      <c r="AQ50" s="36">
        <f t="shared" ref="AQ50:AQ51" si="42">(AP50+AO50+AN50)/3</f>
        <v>4</v>
      </c>
      <c r="AR50" s="37">
        <v>2</v>
      </c>
      <c r="AS50" s="33">
        <v>5</v>
      </c>
      <c r="AT50" s="33">
        <v>5</v>
      </c>
      <c r="AU50" s="33">
        <v>4</v>
      </c>
      <c r="AV50" s="36">
        <f t="shared" ref="AV50:AV53" si="43">(AU50+AT50+AS50)/3</f>
        <v>4.666666666666667</v>
      </c>
      <c r="AW50" s="38">
        <v>4</v>
      </c>
      <c r="AX50" s="36">
        <f t="shared" ref="AX50:AX53" si="44">(AQ50+AV50)/2</f>
        <v>4.3333333333333339</v>
      </c>
      <c r="AY50" s="37">
        <v>3</v>
      </c>
      <c r="AZ50" s="33">
        <v>5</v>
      </c>
      <c r="BA50" s="33">
        <v>5</v>
      </c>
      <c r="BB50" s="33">
        <v>5</v>
      </c>
      <c r="BC50" s="36">
        <f t="shared" ref="BC50:BC53" si="45">(BB50+BA50+AZ50)/3</f>
        <v>5</v>
      </c>
      <c r="BD50" s="37">
        <v>4</v>
      </c>
      <c r="BE50" s="33">
        <v>5</v>
      </c>
      <c r="BF50" s="33">
        <v>5</v>
      </c>
      <c r="BG50" s="39">
        <v>5</v>
      </c>
      <c r="BH50" s="36">
        <f t="shared" ref="BH50:BH53" si="46">(BG50+BF50+BE50)/3</f>
        <v>5</v>
      </c>
      <c r="BI50" s="37">
        <v>4</v>
      </c>
      <c r="BJ50" s="36">
        <f t="shared" ref="BJ50:BJ53" si="47">(BC50+BH50)/2</f>
        <v>5</v>
      </c>
      <c r="BK50" s="37">
        <v>4</v>
      </c>
      <c r="BL50" s="33">
        <v>1</v>
      </c>
      <c r="BM50" s="33">
        <v>3</v>
      </c>
      <c r="BN50" s="33">
        <v>1</v>
      </c>
      <c r="BU50" s="40"/>
    </row>
    <row r="51" spans="1:73" ht="13.5" customHeight="1" x14ac:dyDescent="0.2">
      <c r="A51" s="30">
        <v>62</v>
      </c>
      <c r="B51" s="54" t="s">
        <v>282</v>
      </c>
      <c r="C51" s="43" t="s">
        <v>278</v>
      </c>
      <c r="D51" s="32">
        <v>40126</v>
      </c>
      <c r="E51" s="33">
        <v>1</v>
      </c>
      <c r="F51" s="31" t="s">
        <v>74</v>
      </c>
      <c r="G51" s="31">
        <v>44</v>
      </c>
      <c r="H51" s="32">
        <v>23796</v>
      </c>
      <c r="I51" s="33">
        <v>44</v>
      </c>
      <c r="J51" s="33">
        <v>40</v>
      </c>
      <c r="K51" s="34" t="s">
        <v>283</v>
      </c>
      <c r="L51" s="35" t="s">
        <v>86</v>
      </c>
      <c r="M51" s="57" t="s">
        <v>284</v>
      </c>
      <c r="P51" s="43">
        <v>5</v>
      </c>
      <c r="Q51" s="43">
        <v>1</v>
      </c>
      <c r="R51" s="43">
        <v>1</v>
      </c>
      <c r="S51" s="31">
        <v>0</v>
      </c>
      <c r="T51" s="43">
        <f t="shared" si="41"/>
        <v>0</v>
      </c>
      <c r="U51" s="31">
        <v>3</v>
      </c>
      <c r="V51" s="31">
        <v>4</v>
      </c>
      <c r="W51" s="33">
        <v>1</v>
      </c>
      <c r="X51" s="33">
        <v>1</v>
      </c>
      <c r="Y51" s="33">
        <v>-99</v>
      </c>
      <c r="Z51" s="33"/>
      <c r="AA51" s="33"/>
      <c r="AB51" s="33"/>
      <c r="AC51" s="33"/>
      <c r="AD51" s="33"/>
      <c r="AE51" s="33">
        <v>2</v>
      </c>
      <c r="AF51" s="33">
        <v>2</v>
      </c>
      <c r="AG51" s="33"/>
      <c r="AH51" s="33">
        <v>3</v>
      </c>
      <c r="AI51" s="33">
        <v>3</v>
      </c>
      <c r="AJ51" s="33">
        <v>3</v>
      </c>
      <c r="AK51" s="33">
        <v>3</v>
      </c>
      <c r="AL51" s="33">
        <v>3</v>
      </c>
      <c r="AM51" s="33">
        <f t="shared" si="34"/>
        <v>3</v>
      </c>
      <c r="AN51" s="33">
        <v>2</v>
      </c>
      <c r="AO51" s="33">
        <v>1</v>
      </c>
      <c r="AP51" s="33">
        <v>3</v>
      </c>
      <c r="AQ51" s="36">
        <f t="shared" si="42"/>
        <v>2</v>
      </c>
      <c r="AR51" s="37">
        <v>1</v>
      </c>
      <c r="AS51" s="33">
        <v>4</v>
      </c>
      <c r="AT51" s="33">
        <v>4</v>
      </c>
      <c r="AU51" s="33">
        <v>4</v>
      </c>
      <c r="AV51" s="36">
        <f t="shared" si="43"/>
        <v>4</v>
      </c>
      <c r="AW51" s="38">
        <v>2</v>
      </c>
      <c r="AX51" s="36">
        <f t="shared" si="44"/>
        <v>3</v>
      </c>
      <c r="AY51" s="37">
        <v>1</v>
      </c>
      <c r="AZ51" s="33">
        <v>3</v>
      </c>
      <c r="BA51" s="33">
        <v>4</v>
      </c>
      <c r="BB51" s="33">
        <v>4</v>
      </c>
      <c r="BC51" s="36">
        <f t="shared" si="45"/>
        <v>3.6666666666666665</v>
      </c>
      <c r="BD51" s="37">
        <v>2</v>
      </c>
      <c r="BE51" s="33">
        <v>3</v>
      </c>
      <c r="BF51" s="33">
        <v>4</v>
      </c>
      <c r="BG51" s="39">
        <v>4</v>
      </c>
      <c r="BH51" s="36">
        <f t="shared" si="46"/>
        <v>3.6666666666666665</v>
      </c>
      <c r="BI51" s="37">
        <v>2</v>
      </c>
      <c r="BJ51" s="36">
        <f t="shared" si="47"/>
        <v>3.6666666666666665</v>
      </c>
      <c r="BK51" s="37">
        <v>2</v>
      </c>
      <c r="BL51" s="33">
        <v>1</v>
      </c>
      <c r="BM51" s="33">
        <v>4</v>
      </c>
      <c r="BN51" s="33">
        <v>1</v>
      </c>
      <c r="BU51" s="40"/>
    </row>
    <row r="52" spans="1:73" ht="13.5" customHeight="1" x14ac:dyDescent="0.2">
      <c r="A52" s="30">
        <v>63</v>
      </c>
      <c r="B52" s="54" t="s">
        <v>285</v>
      </c>
      <c r="C52" s="43" t="s">
        <v>265</v>
      </c>
      <c r="D52" s="32">
        <v>40127</v>
      </c>
      <c r="E52" s="33">
        <v>2</v>
      </c>
      <c r="F52" s="31" t="s">
        <v>89</v>
      </c>
      <c r="G52" s="31">
        <v>68</v>
      </c>
      <c r="H52" s="32">
        <v>15281</v>
      </c>
      <c r="I52" s="33">
        <v>68</v>
      </c>
      <c r="J52" s="33">
        <v>60</v>
      </c>
      <c r="K52" s="34" t="s">
        <v>286</v>
      </c>
      <c r="L52" s="35" t="s">
        <v>97</v>
      </c>
      <c r="M52" s="57" t="s">
        <v>287</v>
      </c>
      <c r="P52" s="43">
        <v>2</v>
      </c>
      <c r="Q52" s="43">
        <v>3</v>
      </c>
      <c r="R52" s="43">
        <v>1</v>
      </c>
      <c r="S52" s="31">
        <v>2</v>
      </c>
      <c r="T52" s="43">
        <f t="shared" si="41"/>
        <v>-2</v>
      </c>
      <c r="U52" s="31">
        <v>2</v>
      </c>
      <c r="V52" s="31">
        <v>4</v>
      </c>
      <c r="W52" s="33">
        <v>2</v>
      </c>
      <c r="X52" s="33">
        <v>2</v>
      </c>
      <c r="Y52" s="33">
        <v>0</v>
      </c>
      <c r="Z52" s="33"/>
      <c r="AA52" s="33"/>
      <c r="AB52" s="33"/>
      <c r="AC52" s="33"/>
      <c r="AD52" s="33"/>
      <c r="AE52" s="33">
        <v>2</v>
      </c>
      <c r="AF52" s="33">
        <v>2</v>
      </c>
      <c r="AG52" s="33"/>
      <c r="AH52" s="33">
        <v>3</v>
      </c>
      <c r="AI52" s="33">
        <v>3</v>
      </c>
      <c r="AJ52" s="33">
        <v>3</v>
      </c>
      <c r="AK52" s="33">
        <v>3</v>
      </c>
      <c r="AL52" s="33">
        <v>1</v>
      </c>
      <c r="AM52" s="33">
        <f t="shared" si="34"/>
        <v>2.6</v>
      </c>
      <c r="AN52" s="33">
        <v>3</v>
      </c>
      <c r="AO52" s="33" t="s">
        <v>117</v>
      </c>
      <c r="AP52" s="33">
        <v>5</v>
      </c>
      <c r="AQ52" s="36"/>
      <c r="AR52" s="37">
        <v>0</v>
      </c>
      <c r="AS52" s="33">
        <v>4</v>
      </c>
      <c r="AT52" s="33">
        <v>3</v>
      </c>
      <c r="AU52" s="33">
        <v>5</v>
      </c>
      <c r="AV52" s="36">
        <f t="shared" si="43"/>
        <v>4</v>
      </c>
      <c r="AW52" s="38">
        <v>2</v>
      </c>
      <c r="AX52" s="36">
        <f t="shared" si="44"/>
        <v>2</v>
      </c>
      <c r="AY52" s="37">
        <v>0</v>
      </c>
      <c r="AZ52" s="33">
        <v>4</v>
      </c>
      <c r="BA52" s="33">
        <v>3</v>
      </c>
      <c r="BB52" s="33">
        <v>5</v>
      </c>
      <c r="BC52" s="36">
        <f t="shared" si="45"/>
        <v>4</v>
      </c>
      <c r="BD52" s="37">
        <v>2</v>
      </c>
      <c r="BE52" s="33">
        <v>4</v>
      </c>
      <c r="BF52" s="33">
        <v>3</v>
      </c>
      <c r="BG52" s="39">
        <v>5</v>
      </c>
      <c r="BH52" s="36">
        <f t="shared" si="46"/>
        <v>4</v>
      </c>
      <c r="BI52" s="37">
        <v>2</v>
      </c>
      <c r="BJ52" s="36">
        <f t="shared" si="47"/>
        <v>4</v>
      </c>
      <c r="BK52" s="37">
        <v>2</v>
      </c>
      <c r="BL52" s="33">
        <v>1</v>
      </c>
      <c r="BM52" s="33">
        <v>3</v>
      </c>
      <c r="BN52" s="33">
        <v>3</v>
      </c>
      <c r="BU52" s="40"/>
    </row>
    <row r="53" spans="1:73" ht="13.5" customHeight="1" x14ac:dyDescent="0.2">
      <c r="A53" s="30">
        <v>65</v>
      </c>
      <c r="B53" s="54" t="s">
        <v>288</v>
      </c>
      <c r="C53" s="43" t="s">
        <v>289</v>
      </c>
      <c r="D53" s="32">
        <v>40127</v>
      </c>
      <c r="E53" s="33">
        <v>2</v>
      </c>
      <c r="F53" s="31" t="s">
        <v>89</v>
      </c>
      <c r="G53" s="31">
        <v>18</v>
      </c>
      <c r="H53" s="32">
        <v>33422</v>
      </c>
      <c r="I53" s="33">
        <v>18</v>
      </c>
      <c r="J53" s="33">
        <v>10</v>
      </c>
      <c r="K53" s="34" t="s">
        <v>209</v>
      </c>
      <c r="L53" s="35" t="s">
        <v>154</v>
      </c>
      <c r="M53" s="57" t="s">
        <v>290</v>
      </c>
      <c r="P53" s="43">
        <v>3</v>
      </c>
      <c r="Q53" s="43">
        <v>1</v>
      </c>
      <c r="R53" s="43">
        <v>1</v>
      </c>
      <c r="S53" s="31">
        <v>0</v>
      </c>
      <c r="T53" s="43">
        <f t="shared" si="41"/>
        <v>0</v>
      </c>
      <c r="U53" s="31">
        <v>3</v>
      </c>
      <c r="V53" s="31">
        <v>4</v>
      </c>
      <c r="W53" s="33">
        <v>2</v>
      </c>
      <c r="X53" s="33">
        <v>-9</v>
      </c>
      <c r="Y53" s="33">
        <v>0</v>
      </c>
      <c r="Z53" s="33"/>
      <c r="AA53" s="33"/>
      <c r="AB53" s="33"/>
      <c r="AC53" s="33"/>
      <c r="AD53" s="33"/>
      <c r="AE53" s="33">
        <v>2</v>
      </c>
      <c r="AF53" s="33">
        <v>2</v>
      </c>
      <c r="AG53" s="33"/>
      <c r="AH53" s="33">
        <v>3</v>
      </c>
      <c r="AI53" s="33">
        <v>2</v>
      </c>
      <c r="AJ53" s="33">
        <v>2</v>
      </c>
      <c r="AK53" s="33">
        <v>3</v>
      </c>
      <c r="AL53" s="33">
        <v>2</v>
      </c>
      <c r="AM53" s="33">
        <f t="shared" si="34"/>
        <v>2.4</v>
      </c>
      <c r="AN53" s="33">
        <v>1</v>
      </c>
      <c r="AO53" s="33">
        <v>5</v>
      </c>
      <c r="AP53" s="33">
        <v>5</v>
      </c>
      <c r="AQ53" s="36">
        <f>(AP53+AO53+AN53)/3</f>
        <v>3.6666666666666665</v>
      </c>
      <c r="AR53" s="37">
        <v>2</v>
      </c>
      <c r="AS53" s="33">
        <v>5</v>
      </c>
      <c r="AT53" s="58">
        <v>5</v>
      </c>
      <c r="AU53" s="33">
        <v>5</v>
      </c>
      <c r="AV53" s="36">
        <f t="shared" si="43"/>
        <v>5</v>
      </c>
      <c r="AW53" s="38">
        <v>4</v>
      </c>
      <c r="AX53" s="36">
        <f t="shared" si="44"/>
        <v>4.333333333333333</v>
      </c>
      <c r="AY53" s="37">
        <v>3</v>
      </c>
      <c r="AZ53" s="33">
        <v>3</v>
      </c>
      <c r="BA53" s="33">
        <v>5</v>
      </c>
      <c r="BB53" s="33">
        <v>5</v>
      </c>
      <c r="BC53" s="36">
        <f t="shared" si="45"/>
        <v>4.333333333333333</v>
      </c>
      <c r="BD53" s="37">
        <v>3</v>
      </c>
      <c r="BE53" s="33">
        <v>4</v>
      </c>
      <c r="BF53" s="33">
        <v>5</v>
      </c>
      <c r="BG53" s="39">
        <v>5</v>
      </c>
      <c r="BH53" s="36">
        <f t="shared" si="46"/>
        <v>4.666666666666667</v>
      </c>
      <c r="BI53" s="37">
        <v>4</v>
      </c>
      <c r="BJ53" s="36">
        <f t="shared" si="47"/>
        <v>4.5</v>
      </c>
      <c r="BK53" s="37">
        <v>3</v>
      </c>
      <c r="BL53" s="33">
        <v>1</v>
      </c>
      <c r="BM53" s="33">
        <v>2</v>
      </c>
      <c r="BN53" s="33">
        <v>2</v>
      </c>
      <c r="BU53" s="40"/>
    </row>
    <row r="54" spans="1:73" ht="13.5" customHeight="1" x14ac:dyDescent="0.2">
      <c r="A54" s="30">
        <v>66</v>
      </c>
      <c r="B54" s="54" t="s">
        <v>291</v>
      </c>
      <c r="C54" s="43" t="s">
        <v>292</v>
      </c>
      <c r="D54" s="32">
        <v>40129</v>
      </c>
      <c r="E54" s="33">
        <v>1</v>
      </c>
      <c r="F54" s="31" t="s">
        <v>74</v>
      </c>
      <c r="G54" s="31">
        <v>74</v>
      </c>
      <c r="H54" s="32">
        <v>13017</v>
      </c>
      <c r="I54" s="33">
        <v>74</v>
      </c>
      <c r="J54" s="33">
        <v>70</v>
      </c>
      <c r="K54" s="34" t="s">
        <v>293</v>
      </c>
      <c r="L54" s="35" t="s">
        <v>86</v>
      </c>
      <c r="M54" s="57" t="s">
        <v>294</v>
      </c>
      <c r="P54" s="43">
        <v>4</v>
      </c>
      <c r="Q54" s="43">
        <v>1</v>
      </c>
      <c r="R54" s="43">
        <v>3</v>
      </c>
      <c r="S54" s="31">
        <v>1</v>
      </c>
      <c r="T54" s="43">
        <f t="shared" si="41"/>
        <v>2</v>
      </c>
      <c r="U54" s="31">
        <v>3</v>
      </c>
      <c r="V54" s="31">
        <v>3</v>
      </c>
      <c r="W54" s="33">
        <v>1</v>
      </c>
      <c r="X54" s="33">
        <v>1</v>
      </c>
      <c r="Y54" s="33">
        <v>1</v>
      </c>
      <c r="Z54" s="33"/>
      <c r="AA54" s="33"/>
      <c r="AB54" s="33"/>
      <c r="AC54" s="33"/>
      <c r="AD54" s="33"/>
      <c r="AE54" s="33">
        <v>2</v>
      </c>
      <c r="AF54" s="33">
        <v>2</v>
      </c>
      <c r="AG54" s="33"/>
      <c r="AH54" s="33">
        <v>2</v>
      </c>
      <c r="AI54" s="33">
        <v>2</v>
      </c>
      <c r="AJ54" s="33">
        <v>2</v>
      </c>
      <c r="AK54" s="33">
        <v>2</v>
      </c>
      <c r="AL54" s="33">
        <v>3</v>
      </c>
      <c r="AM54" s="33">
        <f t="shared" si="34"/>
        <v>2.2000000000000002</v>
      </c>
      <c r="AN54" s="33">
        <v>1</v>
      </c>
      <c r="AO54" s="33">
        <v>5</v>
      </c>
      <c r="AP54" s="33">
        <v>5</v>
      </c>
      <c r="AQ54" s="36">
        <v>3.6</v>
      </c>
      <c r="AR54" s="37">
        <v>2</v>
      </c>
      <c r="AS54" s="33">
        <v>5</v>
      </c>
      <c r="AT54" s="33">
        <v>5</v>
      </c>
      <c r="AU54" s="33">
        <v>5</v>
      </c>
      <c r="AV54" s="36">
        <v>5</v>
      </c>
      <c r="AW54" s="38">
        <v>4</v>
      </c>
      <c r="AX54" s="36">
        <v>4.3</v>
      </c>
      <c r="AY54" s="37">
        <v>3</v>
      </c>
      <c r="AZ54" s="33">
        <v>5</v>
      </c>
      <c r="BA54" s="33">
        <v>5</v>
      </c>
      <c r="BB54" s="33">
        <v>5</v>
      </c>
      <c r="BC54" s="36">
        <v>5</v>
      </c>
      <c r="BD54" s="37">
        <v>4</v>
      </c>
      <c r="BE54" s="33">
        <v>5</v>
      </c>
      <c r="BF54" s="33">
        <v>5</v>
      </c>
      <c r="BG54" s="39">
        <v>5</v>
      </c>
      <c r="BH54" s="36">
        <v>5</v>
      </c>
      <c r="BI54" s="37">
        <v>4</v>
      </c>
      <c r="BJ54" s="36">
        <v>5</v>
      </c>
      <c r="BK54" s="37">
        <v>4</v>
      </c>
      <c r="BL54" s="33">
        <v>5</v>
      </c>
      <c r="BM54" s="33">
        <v>2</v>
      </c>
      <c r="BN54" s="33">
        <v>3</v>
      </c>
      <c r="BO54" s="31"/>
      <c r="BP54" s="31"/>
      <c r="BQ54" s="31"/>
      <c r="BR54" s="31"/>
      <c r="BS54" s="31"/>
      <c r="BT54" s="31"/>
      <c r="BU54" s="40"/>
    </row>
    <row r="55" spans="1:73" ht="13.5" customHeight="1" x14ac:dyDescent="0.2">
      <c r="A55" s="30">
        <v>67</v>
      </c>
      <c r="B55" s="54" t="s">
        <v>295</v>
      </c>
      <c r="C55" s="43" t="s">
        <v>292</v>
      </c>
      <c r="D55" s="32">
        <v>40129</v>
      </c>
      <c r="E55" s="33">
        <v>1</v>
      </c>
      <c r="F55" s="31" t="s">
        <v>74</v>
      </c>
      <c r="G55" s="31">
        <v>71</v>
      </c>
      <c r="H55" s="32">
        <v>14079</v>
      </c>
      <c r="I55" s="33">
        <v>71</v>
      </c>
      <c r="J55" s="33">
        <v>70</v>
      </c>
      <c r="K55" s="34" t="s">
        <v>296</v>
      </c>
      <c r="L55" s="35" t="s">
        <v>297</v>
      </c>
      <c r="M55" s="57" t="s">
        <v>298</v>
      </c>
      <c r="P55" s="43">
        <v>4</v>
      </c>
      <c r="Q55" s="43">
        <v>1</v>
      </c>
      <c r="R55" s="43">
        <v>3</v>
      </c>
      <c r="S55" s="31">
        <v>1</v>
      </c>
      <c r="T55" s="43">
        <f t="shared" si="41"/>
        <v>2</v>
      </c>
      <c r="U55" s="31">
        <v>2</v>
      </c>
      <c r="V55" s="31">
        <v>2</v>
      </c>
      <c r="W55" s="33">
        <v>1</v>
      </c>
      <c r="X55" s="33">
        <v>-9</v>
      </c>
      <c r="Y55" s="33">
        <v>-9</v>
      </c>
      <c r="Z55" s="33"/>
      <c r="AA55" s="33"/>
      <c r="AB55" s="33"/>
      <c r="AC55" s="33"/>
      <c r="AD55" s="33"/>
      <c r="AE55" s="33">
        <v>2</v>
      </c>
      <c r="AF55" s="33">
        <v>2</v>
      </c>
      <c r="AG55" s="33"/>
      <c r="AH55" s="33">
        <v>2</v>
      </c>
      <c r="AI55" s="33">
        <v>2</v>
      </c>
      <c r="AJ55" s="33">
        <v>2</v>
      </c>
      <c r="AK55" s="33">
        <v>3</v>
      </c>
      <c r="AL55" s="33">
        <v>2</v>
      </c>
      <c r="AM55" s="33">
        <f t="shared" si="34"/>
        <v>2.2000000000000002</v>
      </c>
      <c r="AN55" s="33">
        <v>3</v>
      </c>
      <c r="AO55" s="33">
        <v>3</v>
      </c>
      <c r="AP55" s="33">
        <v>5</v>
      </c>
      <c r="AQ55" s="36">
        <v>3.6</v>
      </c>
      <c r="AR55" s="37">
        <v>2</v>
      </c>
      <c r="AS55" s="33">
        <v>5</v>
      </c>
      <c r="AT55" s="33">
        <v>5</v>
      </c>
      <c r="AU55" s="33">
        <v>5</v>
      </c>
      <c r="AV55" s="36">
        <v>5</v>
      </c>
      <c r="AW55" s="38">
        <v>4</v>
      </c>
      <c r="AX55" s="36">
        <v>4.3</v>
      </c>
      <c r="AY55" s="37">
        <v>3</v>
      </c>
      <c r="AZ55" s="33">
        <v>5</v>
      </c>
      <c r="BA55" s="33">
        <v>5</v>
      </c>
      <c r="BB55" s="33">
        <v>5</v>
      </c>
      <c r="BC55" s="36">
        <v>5</v>
      </c>
      <c r="BD55" s="37">
        <v>4</v>
      </c>
      <c r="BE55" s="33">
        <v>5</v>
      </c>
      <c r="BF55" s="33">
        <v>5</v>
      </c>
      <c r="BG55" s="39">
        <v>5</v>
      </c>
      <c r="BH55" s="36">
        <v>5</v>
      </c>
      <c r="BI55" s="37">
        <v>4</v>
      </c>
      <c r="BJ55" s="36">
        <v>5</v>
      </c>
      <c r="BK55" s="37">
        <v>4</v>
      </c>
      <c r="BL55" s="33">
        <v>1</v>
      </c>
      <c r="BM55" s="33">
        <v>2</v>
      </c>
      <c r="BN55" s="33">
        <v>4</v>
      </c>
      <c r="BO55" s="31"/>
      <c r="BP55" s="31"/>
      <c r="BQ55" s="31"/>
      <c r="BR55" s="31"/>
      <c r="BS55" s="31"/>
      <c r="BT55" s="31"/>
      <c r="BU55" s="40"/>
    </row>
    <row r="56" spans="1:73" ht="13.5" customHeight="1" x14ac:dyDescent="0.2">
      <c r="A56" s="30">
        <v>68</v>
      </c>
      <c r="B56" s="54" t="s">
        <v>299</v>
      </c>
      <c r="C56" s="43" t="s">
        <v>300</v>
      </c>
      <c r="D56" s="32">
        <v>40129</v>
      </c>
      <c r="E56" s="33">
        <v>2</v>
      </c>
      <c r="F56" s="31" t="s">
        <v>74</v>
      </c>
      <c r="G56" s="31">
        <v>81</v>
      </c>
      <c r="H56" s="32">
        <v>10297</v>
      </c>
      <c r="I56" s="33">
        <v>81</v>
      </c>
      <c r="J56" s="33">
        <v>80</v>
      </c>
      <c r="K56" s="34" t="s">
        <v>301</v>
      </c>
      <c r="L56" s="35" t="s">
        <v>162</v>
      </c>
      <c r="M56" s="34" t="s">
        <v>302</v>
      </c>
      <c r="P56" s="31">
        <v>3</v>
      </c>
      <c r="Q56" s="31">
        <v>1</v>
      </c>
      <c r="R56" s="31">
        <v>3</v>
      </c>
      <c r="S56" s="31">
        <v>1</v>
      </c>
      <c r="T56" s="31">
        <v>2</v>
      </c>
      <c r="U56" s="31">
        <v>2</v>
      </c>
      <c r="V56" s="31">
        <v>4</v>
      </c>
      <c r="W56" s="33">
        <v>1</v>
      </c>
      <c r="X56" s="33">
        <v>1</v>
      </c>
      <c r="Y56" s="33">
        <v>2</v>
      </c>
      <c r="Z56" s="33"/>
      <c r="AA56" s="33"/>
      <c r="AB56" s="33"/>
      <c r="AC56" s="33"/>
      <c r="AD56" s="33"/>
      <c r="AE56" s="33">
        <v>2</v>
      </c>
      <c r="AF56" s="33">
        <v>2</v>
      </c>
      <c r="AG56" s="33"/>
      <c r="AH56" s="33">
        <v>1</v>
      </c>
      <c r="AI56" s="33">
        <v>2</v>
      </c>
      <c r="AJ56" s="33">
        <v>1</v>
      </c>
      <c r="AK56" s="33">
        <v>1</v>
      </c>
      <c r="AL56" s="33">
        <v>2</v>
      </c>
      <c r="AM56" s="33">
        <f t="shared" si="34"/>
        <v>1.4</v>
      </c>
      <c r="AN56" s="33">
        <v>4</v>
      </c>
      <c r="AO56" s="33">
        <v>5</v>
      </c>
      <c r="AP56" s="33">
        <v>5</v>
      </c>
      <c r="AQ56" s="36">
        <f>(AP56+AO56+AN56)/3</f>
        <v>4.666666666666667</v>
      </c>
      <c r="AR56" s="37">
        <v>4</v>
      </c>
      <c r="AS56" s="33" t="s">
        <v>117</v>
      </c>
      <c r="AT56" s="33" t="s">
        <v>117</v>
      </c>
      <c r="AU56" s="33">
        <v>5</v>
      </c>
      <c r="AV56" s="36"/>
      <c r="AW56" s="38">
        <v>0</v>
      </c>
      <c r="AX56" s="36">
        <f t="shared" ref="AX56:AX57" si="48">(AQ56+AV56)/2</f>
        <v>2.3333333333333335</v>
      </c>
      <c r="AY56" s="37">
        <v>0</v>
      </c>
      <c r="AZ56" s="33">
        <v>5</v>
      </c>
      <c r="BA56" s="33">
        <v>5</v>
      </c>
      <c r="BB56" s="33">
        <v>5</v>
      </c>
      <c r="BC56" s="36">
        <f t="shared" ref="BC56:BC57" si="49">(BB56+BA56+AZ56)/3</f>
        <v>5</v>
      </c>
      <c r="BD56" s="37">
        <v>4</v>
      </c>
      <c r="BE56" s="33">
        <v>5</v>
      </c>
      <c r="BF56" s="33">
        <v>5</v>
      </c>
      <c r="BG56" s="39">
        <v>5</v>
      </c>
      <c r="BH56" s="36">
        <f t="shared" ref="BH56:BH57" si="50">(BG56+BF56+BE56)/3</f>
        <v>5</v>
      </c>
      <c r="BI56" s="37">
        <v>4</v>
      </c>
      <c r="BJ56" s="36">
        <f t="shared" ref="BJ56:BJ57" si="51">(BC56+BH56)/2</f>
        <v>5</v>
      </c>
      <c r="BK56" s="37">
        <v>4</v>
      </c>
      <c r="BL56" s="33">
        <v>1</v>
      </c>
      <c r="BM56" s="33">
        <v>4</v>
      </c>
      <c r="BN56" s="33">
        <v>4</v>
      </c>
      <c r="BU56" s="40"/>
    </row>
    <row r="57" spans="1:73" ht="27.75" customHeight="1" x14ac:dyDescent="0.2">
      <c r="A57" s="30">
        <v>69</v>
      </c>
      <c r="B57" s="54" t="s">
        <v>303</v>
      </c>
      <c r="C57" s="43" t="s">
        <v>300</v>
      </c>
      <c r="D57" s="32">
        <v>40129</v>
      </c>
      <c r="E57" s="33">
        <v>2</v>
      </c>
      <c r="F57" s="31" t="s">
        <v>74</v>
      </c>
      <c r="G57" s="31">
        <v>78</v>
      </c>
      <c r="H57" s="32">
        <v>11301</v>
      </c>
      <c r="I57" s="33">
        <v>70</v>
      </c>
      <c r="J57" s="33">
        <v>70</v>
      </c>
      <c r="K57" s="34" t="s">
        <v>304</v>
      </c>
      <c r="L57" s="35" t="s">
        <v>305</v>
      </c>
      <c r="M57" s="34" t="s">
        <v>306</v>
      </c>
      <c r="P57" s="31">
        <v>2</v>
      </c>
      <c r="Q57" s="31">
        <v>1</v>
      </c>
      <c r="R57" s="31">
        <v>3</v>
      </c>
      <c r="S57" s="31">
        <v>1</v>
      </c>
      <c r="T57" s="31">
        <v>2</v>
      </c>
      <c r="U57" s="31">
        <v>4</v>
      </c>
      <c r="V57" s="31">
        <v>4</v>
      </c>
      <c r="W57" s="33">
        <v>1</v>
      </c>
      <c r="X57" s="33">
        <v>1</v>
      </c>
      <c r="Y57" s="33">
        <v>1</v>
      </c>
      <c r="Z57" s="33"/>
      <c r="AA57" s="33"/>
      <c r="AB57" s="33"/>
      <c r="AC57" s="33"/>
      <c r="AD57" s="33"/>
      <c r="AE57" s="33">
        <v>2</v>
      </c>
      <c r="AF57" s="33">
        <v>-9</v>
      </c>
      <c r="AG57" s="33"/>
      <c r="AH57" s="33">
        <v>1</v>
      </c>
      <c r="AI57" s="33">
        <v>3</v>
      </c>
      <c r="AJ57" s="33">
        <v>1</v>
      </c>
      <c r="AK57" s="33">
        <v>3</v>
      </c>
      <c r="AL57" s="33">
        <v>3</v>
      </c>
      <c r="AM57" s="33">
        <f t="shared" si="34"/>
        <v>2.2000000000000002</v>
      </c>
      <c r="AN57" s="33">
        <v>5</v>
      </c>
      <c r="AO57" s="33">
        <v>4</v>
      </c>
      <c r="AP57" s="33" t="s">
        <v>117</v>
      </c>
      <c r="AQ57" s="36"/>
      <c r="AR57" s="37">
        <v>0</v>
      </c>
      <c r="AS57" s="33">
        <v>5</v>
      </c>
      <c r="AT57" s="33">
        <v>5</v>
      </c>
      <c r="AU57" s="33" t="s">
        <v>117</v>
      </c>
      <c r="AV57" s="36"/>
      <c r="AW57" s="38">
        <v>0</v>
      </c>
      <c r="AX57" s="36">
        <f t="shared" si="48"/>
        <v>0</v>
      </c>
      <c r="AY57" s="37">
        <v>0</v>
      </c>
      <c r="AZ57" s="33">
        <v>5</v>
      </c>
      <c r="BA57" s="33">
        <v>5</v>
      </c>
      <c r="BB57" s="33">
        <v>5</v>
      </c>
      <c r="BC57" s="36">
        <f t="shared" si="49"/>
        <v>5</v>
      </c>
      <c r="BD57" s="37">
        <v>4</v>
      </c>
      <c r="BE57" s="33">
        <v>5</v>
      </c>
      <c r="BF57" s="33">
        <v>5</v>
      </c>
      <c r="BG57" s="39">
        <v>5</v>
      </c>
      <c r="BH57" s="36">
        <f t="shared" si="50"/>
        <v>5</v>
      </c>
      <c r="BI57" s="37">
        <v>5</v>
      </c>
      <c r="BJ57" s="36">
        <f t="shared" si="51"/>
        <v>5</v>
      </c>
      <c r="BK57" s="37">
        <v>4</v>
      </c>
      <c r="BL57" s="33">
        <v>1</v>
      </c>
      <c r="BM57" s="33">
        <v>1</v>
      </c>
      <c r="BN57" s="33">
        <v>4</v>
      </c>
      <c r="BU57" s="40"/>
    </row>
    <row r="58" spans="1:73" ht="13.5" customHeight="1" x14ac:dyDescent="0.2">
      <c r="A58" s="30">
        <v>70</v>
      </c>
      <c r="B58" s="31" t="s">
        <v>307</v>
      </c>
      <c r="C58" s="43" t="s">
        <v>236</v>
      </c>
      <c r="D58" s="32">
        <v>40130</v>
      </c>
      <c r="E58" s="33">
        <v>2</v>
      </c>
      <c r="F58" s="31" t="s">
        <v>74</v>
      </c>
      <c r="G58" s="31">
        <v>34</v>
      </c>
      <c r="H58" s="32">
        <v>27492</v>
      </c>
      <c r="I58" s="33">
        <v>34</v>
      </c>
      <c r="J58" s="33">
        <v>30</v>
      </c>
      <c r="K58" s="34" t="s">
        <v>308</v>
      </c>
      <c r="L58" s="35" t="s">
        <v>309</v>
      </c>
      <c r="M58" s="57" t="s">
        <v>310</v>
      </c>
      <c r="P58" s="43">
        <v>6</v>
      </c>
      <c r="Q58" s="43">
        <v>5</v>
      </c>
      <c r="R58" s="43">
        <v>1</v>
      </c>
      <c r="S58" s="31">
        <v>2</v>
      </c>
      <c r="T58" s="43">
        <f t="shared" ref="T58:T92" si="52">R58-Q58</f>
        <v>-4</v>
      </c>
      <c r="U58" s="31">
        <v>2</v>
      </c>
      <c r="V58" s="31">
        <v>4</v>
      </c>
      <c r="W58" s="33">
        <v>2</v>
      </c>
      <c r="X58" s="33">
        <v>2</v>
      </c>
      <c r="Y58" s="33">
        <v>2</v>
      </c>
      <c r="Z58" s="33"/>
      <c r="AA58" s="33"/>
      <c r="AB58" s="33"/>
      <c r="AC58" s="33"/>
      <c r="AD58" s="33"/>
      <c r="AE58" s="33">
        <v>2</v>
      </c>
      <c r="AF58" s="33">
        <v>2</v>
      </c>
      <c r="AG58" s="33"/>
      <c r="AH58" s="33">
        <v>3</v>
      </c>
      <c r="AI58" s="33" t="s">
        <v>117</v>
      </c>
      <c r="AJ58" s="33" t="s">
        <v>117</v>
      </c>
      <c r="AK58" s="33" t="s">
        <v>117</v>
      </c>
      <c r="AL58" s="33" t="s">
        <v>117</v>
      </c>
      <c r="AM58" s="33">
        <f t="shared" si="34"/>
        <v>3</v>
      </c>
      <c r="AN58" s="33">
        <v>1</v>
      </c>
      <c r="AO58" s="33">
        <v>4</v>
      </c>
      <c r="AP58" s="33">
        <v>4</v>
      </c>
      <c r="AQ58" s="36">
        <v>3</v>
      </c>
      <c r="AR58" s="37">
        <v>1</v>
      </c>
      <c r="AS58" s="33">
        <v>5</v>
      </c>
      <c r="AT58" s="33">
        <v>3</v>
      </c>
      <c r="AU58" s="33">
        <v>5</v>
      </c>
      <c r="AV58" s="36">
        <v>4.3</v>
      </c>
      <c r="AW58" s="38">
        <v>3</v>
      </c>
      <c r="AX58" s="36">
        <v>3.6</v>
      </c>
      <c r="AY58" s="37">
        <v>2</v>
      </c>
      <c r="AZ58" s="33">
        <v>5</v>
      </c>
      <c r="BA58" s="33">
        <v>5</v>
      </c>
      <c r="BB58" s="33">
        <v>5</v>
      </c>
      <c r="BC58" s="36">
        <v>5</v>
      </c>
      <c r="BD58" s="37">
        <v>4</v>
      </c>
      <c r="BE58" s="33">
        <v>5</v>
      </c>
      <c r="BF58" s="33">
        <v>5</v>
      </c>
      <c r="BG58" s="39">
        <v>5</v>
      </c>
      <c r="BH58" s="36">
        <v>5</v>
      </c>
      <c r="BI58" s="37">
        <v>4</v>
      </c>
      <c r="BJ58" s="36">
        <v>5</v>
      </c>
      <c r="BK58" s="37">
        <v>4</v>
      </c>
      <c r="BL58" s="33">
        <v>5</v>
      </c>
      <c r="BM58" s="33">
        <v>2</v>
      </c>
      <c r="BN58" s="33">
        <v>2</v>
      </c>
      <c r="BU58" s="40"/>
    </row>
    <row r="59" spans="1:73" ht="13.5" customHeight="1" x14ac:dyDescent="0.2">
      <c r="A59" s="30">
        <v>72</v>
      </c>
      <c r="B59" s="31" t="s">
        <v>311</v>
      </c>
      <c r="C59" s="43" t="s">
        <v>141</v>
      </c>
      <c r="D59" s="32">
        <v>40134</v>
      </c>
      <c r="E59" s="33">
        <v>1</v>
      </c>
      <c r="F59" s="31" t="s">
        <v>74</v>
      </c>
      <c r="G59" s="31">
        <v>87</v>
      </c>
      <c r="H59" s="32">
        <v>44590</v>
      </c>
      <c r="I59" s="33">
        <v>87</v>
      </c>
      <c r="J59" s="33">
        <v>80</v>
      </c>
      <c r="K59" s="34" t="s">
        <v>312</v>
      </c>
      <c r="L59" s="35" t="s">
        <v>97</v>
      </c>
      <c r="M59" s="57" t="s">
        <v>313</v>
      </c>
      <c r="P59" s="43">
        <v>2</v>
      </c>
      <c r="Q59" s="43">
        <v>1</v>
      </c>
      <c r="R59" s="43">
        <v>3</v>
      </c>
      <c r="S59" s="31">
        <v>1</v>
      </c>
      <c r="T59" s="43">
        <f t="shared" si="52"/>
        <v>2</v>
      </c>
      <c r="U59" s="31">
        <v>4</v>
      </c>
      <c r="V59" s="31">
        <v>4</v>
      </c>
      <c r="W59" s="33">
        <v>0</v>
      </c>
      <c r="X59" s="33">
        <v>0</v>
      </c>
      <c r="Y59" s="33">
        <v>0</v>
      </c>
      <c r="Z59" s="33"/>
      <c r="AA59" s="33"/>
      <c r="AB59" s="33"/>
      <c r="AC59" s="33"/>
      <c r="AD59" s="33"/>
      <c r="AE59" s="33">
        <v>2</v>
      </c>
      <c r="AF59" s="33">
        <v>-99</v>
      </c>
      <c r="AG59" s="33"/>
      <c r="AH59" s="33">
        <v>2</v>
      </c>
      <c r="AI59" s="33">
        <v>2</v>
      </c>
      <c r="AJ59" s="33">
        <v>1</v>
      </c>
      <c r="AK59" s="33">
        <v>1</v>
      </c>
      <c r="AL59" s="33">
        <v>3</v>
      </c>
      <c r="AM59" s="33">
        <f t="shared" si="34"/>
        <v>1.8</v>
      </c>
      <c r="AN59" s="33">
        <v>4</v>
      </c>
      <c r="AO59" s="33">
        <v>5</v>
      </c>
      <c r="AP59" s="33">
        <v>5</v>
      </c>
      <c r="AQ59" s="36">
        <v>4.5999999999999996</v>
      </c>
      <c r="AR59" s="37">
        <v>4</v>
      </c>
      <c r="AS59" s="33">
        <v>5</v>
      </c>
      <c r="AT59" s="33">
        <v>5</v>
      </c>
      <c r="AU59" s="33">
        <v>5</v>
      </c>
      <c r="AV59" s="36">
        <v>5</v>
      </c>
      <c r="AW59" s="38">
        <v>4</v>
      </c>
      <c r="AX59" s="36">
        <v>4.8</v>
      </c>
      <c r="AY59" s="37">
        <v>4</v>
      </c>
      <c r="AZ59" s="33">
        <v>5</v>
      </c>
      <c r="BA59" s="33">
        <v>5</v>
      </c>
      <c r="BB59" s="33">
        <v>5</v>
      </c>
      <c r="BC59" s="36">
        <v>5</v>
      </c>
      <c r="BD59" s="37">
        <v>4</v>
      </c>
      <c r="BE59" s="33">
        <v>5</v>
      </c>
      <c r="BF59" s="33">
        <v>5</v>
      </c>
      <c r="BG59" s="39">
        <v>5</v>
      </c>
      <c r="BH59" s="36">
        <v>5</v>
      </c>
      <c r="BI59" s="37">
        <v>4</v>
      </c>
      <c r="BJ59" s="36">
        <v>5</v>
      </c>
      <c r="BK59" s="37">
        <v>4</v>
      </c>
      <c r="BL59" s="33">
        <v>1</v>
      </c>
      <c r="BM59" s="33">
        <v>2</v>
      </c>
      <c r="BN59" s="33">
        <v>2</v>
      </c>
      <c r="BU59" s="40"/>
    </row>
    <row r="60" spans="1:73" ht="13.5" customHeight="1" x14ac:dyDescent="0.2">
      <c r="A60" s="30">
        <v>73</v>
      </c>
      <c r="B60" s="31" t="s">
        <v>314</v>
      </c>
      <c r="C60" s="31" t="s">
        <v>315</v>
      </c>
      <c r="D60" s="32">
        <v>40130</v>
      </c>
      <c r="E60" s="33">
        <v>1</v>
      </c>
      <c r="F60" s="31" t="s">
        <v>74</v>
      </c>
      <c r="G60" s="31">
        <v>83</v>
      </c>
      <c r="H60" s="32">
        <v>9500</v>
      </c>
      <c r="I60" s="33">
        <v>84</v>
      </c>
      <c r="J60" s="33">
        <v>80</v>
      </c>
      <c r="K60" s="35" t="s">
        <v>316</v>
      </c>
      <c r="L60" s="35" t="s">
        <v>86</v>
      </c>
      <c r="M60" s="31" t="s">
        <v>317</v>
      </c>
      <c r="N60" s="31"/>
      <c r="O60" s="31"/>
      <c r="P60" s="31">
        <v>4</v>
      </c>
      <c r="Q60" s="31">
        <v>1</v>
      </c>
      <c r="R60" s="31">
        <v>3</v>
      </c>
      <c r="S60" s="31">
        <v>1</v>
      </c>
      <c r="T60" s="31">
        <f t="shared" si="52"/>
        <v>2</v>
      </c>
      <c r="U60" s="31">
        <v>4</v>
      </c>
      <c r="V60" s="31">
        <v>4</v>
      </c>
      <c r="W60" s="33">
        <v>0</v>
      </c>
      <c r="X60" s="33">
        <v>1</v>
      </c>
      <c r="Y60" s="33">
        <v>1</v>
      </c>
      <c r="Z60" s="33"/>
      <c r="AA60" s="33"/>
      <c r="AB60" s="33"/>
      <c r="AC60" s="33"/>
      <c r="AD60" s="33"/>
      <c r="AE60" s="33">
        <v>2</v>
      </c>
      <c r="AF60" s="33">
        <v>2</v>
      </c>
      <c r="AG60" s="33"/>
      <c r="AH60" s="33">
        <v>1</v>
      </c>
      <c r="AI60" s="33">
        <v>1</v>
      </c>
      <c r="AJ60" s="33">
        <v>3</v>
      </c>
      <c r="AK60" s="33">
        <v>3</v>
      </c>
      <c r="AL60" s="33">
        <v>2</v>
      </c>
      <c r="AM60" s="33">
        <f t="shared" si="34"/>
        <v>2</v>
      </c>
      <c r="AN60" s="33">
        <v>3</v>
      </c>
      <c r="AO60" s="33">
        <v>5</v>
      </c>
      <c r="AP60" s="33">
        <v>5</v>
      </c>
      <c r="AQ60" s="36">
        <f t="shared" ref="AQ60:AQ63" si="53">(AP60+AO60+AN60)/3</f>
        <v>4.333333333333333</v>
      </c>
      <c r="AR60" s="37">
        <v>3</v>
      </c>
      <c r="AS60" s="33">
        <v>5</v>
      </c>
      <c r="AT60" s="33">
        <v>5</v>
      </c>
      <c r="AU60" s="33">
        <v>5</v>
      </c>
      <c r="AV60" s="36">
        <f t="shared" ref="AV60:AV63" si="54">(AU60+AT60+AS60)/3</f>
        <v>5</v>
      </c>
      <c r="AW60" s="38">
        <v>4</v>
      </c>
      <c r="AX60" s="36">
        <f t="shared" ref="AX60:AX63" si="55">(AQ60+AV60)/2</f>
        <v>4.6666666666666661</v>
      </c>
      <c r="AY60" s="37">
        <v>4</v>
      </c>
      <c r="AZ60" s="33">
        <v>5</v>
      </c>
      <c r="BA60" s="33">
        <v>5</v>
      </c>
      <c r="BB60" s="33">
        <v>5</v>
      </c>
      <c r="BC60" s="36">
        <f t="shared" ref="BC60:BC63" si="56">(BB60+BA60+AZ60)/3</f>
        <v>5</v>
      </c>
      <c r="BD60" s="37">
        <v>4</v>
      </c>
      <c r="BE60" s="33">
        <v>5</v>
      </c>
      <c r="BF60" s="33">
        <v>5</v>
      </c>
      <c r="BG60" s="39">
        <v>5</v>
      </c>
      <c r="BH60" s="36">
        <f t="shared" ref="BH60:BH63" si="57">(BG60+BF60+BE60)/3</f>
        <v>5</v>
      </c>
      <c r="BI60" s="37">
        <v>4</v>
      </c>
      <c r="BJ60" s="36">
        <f t="shared" ref="BJ60:BJ63" si="58">(BC60+BH60)/2</f>
        <v>5</v>
      </c>
      <c r="BK60" s="37">
        <v>4</v>
      </c>
      <c r="BL60" s="33">
        <v>1</v>
      </c>
      <c r="BM60" s="33">
        <v>1</v>
      </c>
      <c r="BN60" s="33">
        <v>2</v>
      </c>
      <c r="BU60" s="40"/>
    </row>
    <row r="61" spans="1:73" ht="13.5" customHeight="1" x14ac:dyDescent="0.2">
      <c r="A61" s="30">
        <v>74</v>
      </c>
      <c r="B61" s="54" t="s">
        <v>318</v>
      </c>
      <c r="C61" s="31" t="s">
        <v>319</v>
      </c>
      <c r="D61" s="32">
        <v>40130</v>
      </c>
      <c r="E61" s="33">
        <v>1</v>
      </c>
      <c r="F61" s="31" t="s">
        <v>74</v>
      </c>
      <c r="G61" s="31">
        <v>56</v>
      </c>
      <c r="H61" s="32">
        <v>19525</v>
      </c>
      <c r="I61" s="33">
        <v>56</v>
      </c>
      <c r="J61" s="33">
        <v>50</v>
      </c>
      <c r="K61" s="35" t="s">
        <v>320</v>
      </c>
      <c r="L61" s="35" t="s">
        <v>86</v>
      </c>
      <c r="M61" s="31" t="s">
        <v>321</v>
      </c>
      <c r="N61" s="31"/>
      <c r="O61" s="31"/>
      <c r="P61" s="31">
        <v>6</v>
      </c>
      <c r="Q61" s="31">
        <v>1</v>
      </c>
      <c r="R61" s="31">
        <v>1</v>
      </c>
      <c r="S61" s="31">
        <v>0</v>
      </c>
      <c r="T61" s="31">
        <f t="shared" si="52"/>
        <v>0</v>
      </c>
      <c r="U61" s="31">
        <v>4</v>
      </c>
      <c r="V61" s="31">
        <v>4</v>
      </c>
      <c r="W61" s="33">
        <v>1</v>
      </c>
      <c r="X61" s="33">
        <v>1</v>
      </c>
      <c r="Y61" s="33">
        <v>2</v>
      </c>
      <c r="Z61" s="33"/>
      <c r="AA61" s="33"/>
      <c r="AB61" s="33"/>
      <c r="AC61" s="33"/>
      <c r="AD61" s="33"/>
      <c r="AE61" s="33">
        <v>2</v>
      </c>
      <c r="AF61" s="33">
        <v>0</v>
      </c>
      <c r="AG61" s="33"/>
      <c r="AH61" s="33">
        <v>2</v>
      </c>
      <c r="AI61" s="33">
        <v>3</v>
      </c>
      <c r="AJ61" s="33">
        <v>3</v>
      </c>
      <c r="AK61" s="33">
        <v>2</v>
      </c>
      <c r="AL61" s="33">
        <v>2</v>
      </c>
      <c r="AM61" s="33">
        <f t="shared" si="34"/>
        <v>2.4</v>
      </c>
      <c r="AN61" s="33">
        <v>1</v>
      </c>
      <c r="AO61" s="33">
        <v>1</v>
      </c>
      <c r="AP61" s="33">
        <v>5</v>
      </c>
      <c r="AQ61" s="36">
        <f t="shared" si="53"/>
        <v>2.3333333333333335</v>
      </c>
      <c r="AR61" s="37">
        <v>1</v>
      </c>
      <c r="AS61" s="33">
        <v>5</v>
      </c>
      <c r="AT61" s="33">
        <v>5</v>
      </c>
      <c r="AU61" s="33">
        <v>5</v>
      </c>
      <c r="AV61" s="36">
        <f t="shared" si="54"/>
        <v>5</v>
      </c>
      <c r="AW61" s="38">
        <v>4</v>
      </c>
      <c r="AX61" s="36">
        <f t="shared" si="55"/>
        <v>3.666666666666667</v>
      </c>
      <c r="AY61" s="37">
        <v>2</v>
      </c>
      <c r="AZ61" s="33">
        <v>5</v>
      </c>
      <c r="BA61" s="33">
        <v>4</v>
      </c>
      <c r="BB61" s="33">
        <v>4</v>
      </c>
      <c r="BC61" s="36">
        <f t="shared" si="56"/>
        <v>4.333333333333333</v>
      </c>
      <c r="BD61" s="37">
        <v>3</v>
      </c>
      <c r="BE61" s="33">
        <v>5</v>
      </c>
      <c r="BF61" s="33">
        <v>2</v>
      </c>
      <c r="BG61" s="39">
        <v>3</v>
      </c>
      <c r="BH61" s="36">
        <f t="shared" si="57"/>
        <v>3.3333333333333335</v>
      </c>
      <c r="BI61" s="37">
        <v>1</v>
      </c>
      <c r="BJ61" s="36">
        <f t="shared" si="58"/>
        <v>3.833333333333333</v>
      </c>
      <c r="BK61" s="37">
        <v>2</v>
      </c>
      <c r="BL61" s="33">
        <v>1</v>
      </c>
      <c r="BM61" s="33">
        <v>2</v>
      </c>
      <c r="BN61" s="33">
        <v>4</v>
      </c>
      <c r="BU61" s="40"/>
    </row>
    <row r="62" spans="1:73" ht="13.5" customHeight="1" x14ac:dyDescent="0.2">
      <c r="A62" s="30">
        <v>75</v>
      </c>
      <c r="B62" s="54" t="s">
        <v>322</v>
      </c>
      <c r="C62" s="43" t="s">
        <v>323</v>
      </c>
      <c r="D62" s="32">
        <v>40130</v>
      </c>
      <c r="E62" s="33">
        <v>1</v>
      </c>
      <c r="F62" s="31" t="s">
        <v>74</v>
      </c>
      <c r="G62" s="31">
        <v>71</v>
      </c>
      <c r="H62" s="32">
        <v>14196</v>
      </c>
      <c r="I62" s="33">
        <v>71</v>
      </c>
      <c r="J62" s="33">
        <v>70</v>
      </c>
      <c r="K62" s="34" t="s">
        <v>324</v>
      </c>
      <c r="L62" s="35" t="s">
        <v>111</v>
      </c>
      <c r="M62" s="57" t="s">
        <v>325</v>
      </c>
      <c r="P62" s="43">
        <v>2</v>
      </c>
      <c r="Q62" s="43">
        <v>1</v>
      </c>
      <c r="R62" s="43">
        <v>3</v>
      </c>
      <c r="S62" s="31">
        <v>1</v>
      </c>
      <c r="T62" s="43">
        <f t="shared" si="52"/>
        <v>2</v>
      </c>
      <c r="U62" s="31">
        <v>4</v>
      </c>
      <c r="V62" s="31">
        <v>4</v>
      </c>
      <c r="W62" s="33">
        <v>1</v>
      </c>
      <c r="X62" s="33">
        <v>1</v>
      </c>
      <c r="Y62" s="33">
        <v>1</v>
      </c>
      <c r="Z62" s="33"/>
      <c r="AA62" s="33"/>
      <c r="AB62" s="33"/>
      <c r="AC62" s="33"/>
      <c r="AD62" s="33"/>
      <c r="AE62" s="33">
        <v>2</v>
      </c>
      <c r="AF62" s="33">
        <v>-99</v>
      </c>
      <c r="AG62" s="33"/>
      <c r="AH62" s="33">
        <v>1</v>
      </c>
      <c r="AI62" s="33">
        <v>3</v>
      </c>
      <c r="AJ62" s="33">
        <v>3</v>
      </c>
      <c r="AK62" s="33">
        <v>1</v>
      </c>
      <c r="AL62" s="33">
        <v>1</v>
      </c>
      <c r="AM62" s="33">
        <f t="shared" si="34"/>
        <v>1.8</v>
      </c>
      <c r="AN62" s="33">
        <v>3</v>
      </c>
      <c r="AO62" s="33">
        <v>3</v>
      </c>
      <c r="AP62" s="33">
        <v>5</v>
      </c>
      <c r="AQ62" s="36">
        <f t="shared" si="53"/>
        <v>3.6666666666666665</v>
      </c>
      <c r="AR62" s="37">
        <v>2</v>
      </c>
      <c r="AS62" s="33">
        <v>5</v>
      </c>
      <c r="AT62" s="33">
        <v>3</v>
      </c>
      <c r="AU62" s="33">
        <v>5</v>
      </c>
      <c r="AV62" s="36">
        <f t="shared" si="54"/>
        <v>4.333333333333333</v>
      </c>
      <c r="AW62" s="38">
        <v>3</v>
      </c>
      <c r="AX62" s="36">
        <f t="shared" si="55"/>
        <v>4</v>
      </c>
      <c r="AY62" s="37">
        <v>2</v>
      </c>
      <c r="AZ62" s="33">
        <v>5</v>
      </c>
      <c r="BA62" s="33">
        <v>3</v>
      </c>
      <c r="BB62" s="33">
        <v>5</v>
      </c>
      <c r="BC62" s="36">
        <f t="shared" si="56"/>
        <v>4.333333333333333</v>
      </c>
      <c r="BD62" s="37">
        <v>3</v>
      </c>
      <c r="BE62" s="33">
        <v>5</v>
      </c>
      <c r="BF62" s="33">
        <v>3</v>
      </c>
      <c r="BG62" s="39">
        <v>3</v>
      </c>
      <c r="BH62" s="36">
        <f t="shared" si="57"/>
        <v>3.6666666666666665</v>
      </c>
      <c r="BI62" s="37">
        <v>2</v>
      </c>
      <c r="BJ62" s="36">
        <f t="shared" si="58"/>
        <v>4</v>
      </c>
      <c r="BK62" s="37">
        <v>2</v>
      </c>
      <c r="BL62" s="33">
        <v>5</v>
      </c>
      <c r="BM62" s="33">
        <v>1</v>
      </c>
      <c r="BN62" s="33">
        <v>2</v>
      </c>
      <c r="BU62" s="40"/>
    </row>
    <row r="63" spans="1:73" ht="13.5" customHeight="1" x14ac:dyDescent="0.2">
      <c r="A63" s="30">
        <v>76</v>
      </c>
      <c r="B63" s="54" t="s">
        <v>326</v>
      </c>
      <c r="C63" s="43" t="s">
        <v>323</v>
      </c>
      <c r="D63" s="32">
        <v>40130</v>
      </c>
      <c r="E63" s="33">
        <v>2</v>
      </c>
      <c r="F63" s="31" t="s">
        <v>89</v>
      </c>
      <c r="G63" s="31">
        <v>75</v>
      </c>
      <c r="H63" s="32">
        <v>12703</v>
      </c>
      <c r="I63" s="33">
        <v>75</v>
      </c>
      <c r="J63" s="33">
        <v>70</v>
      </c>
      <c r="K63" s="34" t="s">
        <v>327</v>
      </c>
      <c r="L63" s="35" t="s">
        <v>97</v>
      </c>
      <c r="M63" s="57" t="s">
        <v>328</v>
      </c>
      <c r="P63" s="43">
        <v>2</v>
      </c>
      <c r="Q63" s="43">
        <v>1</v>
      </c>
      <c r="R63" s="43">
        <v>3</v>
      </c>
      <c r="S63" s="31">
        <v>1</v>
      </c>
      <c r="T63" s="43">
        <f t="shared" si="52"/>
        <v>2</v>
      </c>
      <c r="U63" s="31">
        <v>2</v>
      </c>
      <c r="V63" s="31">
        <v>4</v>
      </c>
      <c r="W63" s="33">
        <v>1</v>
      </c>
      <c r="X63" s="33">
        <v>1</v>
      </c>
      <c r="Y63" s="33">
        <v>1</v>
      </c>
      <c r="Z63" s="33"/>
      <c r="AA63" s="33"/>
      <c r="AB63" s="33"/>
      <c r="AC63" s="33"/>
      <c r="AD63" s="33"/>
      <c r="AE63" s="33">
        <v>2</v>
      </c>
      <c r="AF63" s="33">
        <v>-99</v>
      </c>
      <c r="AG63" s="33"/>
      <c r="AH63" s="33">
        <v>2</v>
      </c>
      <c r="AI63" s="33">
        <v>2</v>
      </c>
      <c r="AJ63" s="33">
        <v>3</v>
      </c>
      <c r="AK63" s="33">
        <v>3</v>
      </c>
      <c r="AL63" s="33">
        <v>3</v>
      </c>
      <c r="AM63" s="33">
        <f t="shared" si="34"/>
        <v>2.6</v>
      </c>
      <c r="AN63" s="33">
        <v>3</v>
      </c>
      <c r="AO63" s="33">
        <v>4</v>
      </c>
      <c r="AP63" s="33">
        <v>4</v>
      </c>
      <c r="AQ63" s="36">
        <f t="shared" si="53"/>
        <v>3.6666666666666665</v>
      </c>
      <c r="AR63" s="37">
        <v>2</v>
      </c>
      <c r="AS63" s="33">
        <v>5</v>
      </c>
      <c r="AT63" s="33">
        <v>4</v>
      </c>
      <c r="AU63" s="33">
        <v>4</v>
      </c>
      <c r="AV63" s="36">
        <f t="shared" si="54"/>
        <v>4.333333333333333</v>
      </c>
      <c r="AW63" s="38">
        <v>3</v>
      </c>
      <c r="AX63" s="36">
        <f t="shared" si="55"/>
        <v>4</v>
      </c>
      <c r="AY63" s="37">
        <v>2</v>
      </c>
      <c r="AZ63" s="33">
        <v>3</v>
      </c>
      <c r="BA63" s="33">
        <v>4</v>
      </c>
      <c r="BB63" s="33">
        <v>4</v>
      </c>
      <c r="BC63" s="36">
        <f t="shared" si="56"/>
        <v>3.6666666666666665</v>
      </c>
      <c r="BD63" s="37">
        <v>2</v>
      </c>
      <c r="BE63" s="33">
        <v>5</v>
      </c>
      <c r="BF63" s="33">
        <v>3</v>
      </c>
      <c r="BG63" s="39">
        <v>4</v>
      </c>
      <c r="BH63" s="36">
        <f t="shared" si="57"/>
        <v>4</v>
      </c>
      <c r="BI63" s="37">
        <v>2</v>
      </c>
      <c r="BJ63" s="36">
        <f t="shared" si="58"/>
        <v>3.833333333333333</v>
      </c>
      <c r="BK63" s="37">
        <v>2</v>
      </c>
      <c r="BL63" s="33">
        <v>1</v>
      </c>
      <c r="BM63" s="33">
        <v>3</v>
      </c>
      <c r="BN63" s="33">
        <v>2</v>
      </c>
      <c r="BU63" s="40"/>
    </row>
    <row r="64" spans="1:73" ht="13.5" customHeight="1" x14ac:dyDescent="0.2">
      <c r="A64" s="30">
        <v>77</v>
      </c>
      <c r="B64" s="54" t="s">
        <v>329</v>
      </c>
      <c r="C64" s="43" t="s">
        <v>330</v>
      </c>
      <c r="D64" s="32">
        <v>40129</v>
      </c>
      <c r="E64" s="33">
        <v>2</v>
      </c>
      <c r="F64" s="31" t="s">
        <v>74</v>
      </c>
      <c r="G64" s="31">
        <v>22</v>
      </c>
      <c r="H64" s="32">
        <v>31979</v>
      </c>
      <c r="I64" s="33">
        <v>22</v>
      </c>
      <c r="J64" s="33">
        <v>20</v>
      </c>
      <c r="K64" s="34" t="s">
        <v>331</v>
      </c>
      <c r="L64" s="35" t="s">
        <v>154</v>
      </c>
      <c r="M64" s="57" t="s">
        <v>332</v>
      </c>
      <c r="P64" s="43">
        <v>5</v>
      </c>
      <c r="Q64" s="43">
        <v>5</v>
      </c>
      <c r="R64" s="43">
        <v>1</v>
      </c>
      <c r="S64" s="31">
        <v>2</v>
      </c>
      <c r="T64" s="43">
        <f t="shared" si="52"/>
        <v>-4</v>
      </c>
      <c r="U64" s="31">
        <v>3</v>
      </c>
      <c r="V64" s="31">
        <v>4</v>
      </c>
      <c r="W64" s="33">
        <v>2</v>
      </c>
      <c r="X64" s="33">
        <v>2</v>
      </c>
      <c r="Y64" s="33">
        <v>2</v>
      </c>
      <c r="Z64" s="33"/>
      <c r="AA64" s="33"/>
      <c r="AB64" s="33"/>
      <c r="AC64" s="33"/>
      <c r="AD64" s="33"/>
      <c r="AE64" s="33">
        <v>2</v>
      </c>
      <c r="AF64" s="33">
        <v>2</v>
      </c>
      <c r="AG64" s="33"/>
      <c r="AH64" s="33">
        <v>3</v>
      </c>
      <c r="AI64" s="33">
        <v>2</v>
      </c>
      <c r="AJ64" s="33">
        <v>2</v>
      </c>
      <c r="AK64" s="33">
        <v>3</v>
      </c>
      <c r="AL64" s="33">
        <v>3</v>
      </c>
      <c r="AM64" s="33">
        <f t="shared" si="34"/>
        <v>2.6</v>
      </c>
      <c r="AN64" s="33">
        <v>3</v>
      </c>
      <c r="AO64" s="33">
        <v>3</v>
      </c>
      <c r="AP64" s="33">
        <v>4</v>
      </c>
      <c r="AQ64" s="36">
        <v>3.3</v>
      </c>
      <c r="AR64" s="37">
        <v>1</v>
      </c>
      <c r="AS64" s="33">
        <v>5</v>
      </c>
      <c r="AT64" s="33">
        <v>5</v>
      </c>
      <c r="AU64" s="33">
        <v>5</v>
      </c>
      <c r="AV64" s="36">
        <v>5</v>
      </c>
      <c r="AW64" s="38">
        <v>4</v>
      </c>
      <c r="AX64" s="36">
        <v>4.0999999999999996</v>
      </c>
      <c r="AY64" s="37">
        <v>3</v>
      </c>
      <c r="AZ64" s="33">
        <v>5</v>
      </c>
      <c r="BA64" s="33">
        <v>4</v>
      </c>
      <c r="BB64" s="33">
        <v>5</v>
      </c>
      <c r="BC64" s="36">
        <v>4.5999999999999996</v>
      </c>
      <c r="BD64" s="37">
        <v>4</v>
      </c>
      <c r="BE64" s="33">
        <v>5</v>
      </c>
      <c r="BF64" s="33">
        <v>4</v>
      </c>
      <c r="BG64" s="39">
        <v>5</v>
      </c>
      <c r="BH64" s="36">
        <v>4.5999999999999996</v>
      </c>
      <c r="BI64" s="37">
        <v>4</v>
      </c>
      <c r="BJ64" s="36">
        <v>4.5999999999999996</v>
      </c>
      <c r="BK64" s="37">
        <v>4</v>
      </c>
      <c r="BL64" s="33">
        <v>1</v>
      </c>
      <c r="BM64" s="33">
        <v>2</v>
      </c>
      <c r="BN64" s="33">
        <v>1</v>
      </c>
      <c r="BU64" s="40"/>
    </row>
    <row r="65" spans="1:73" ht="13.5" customHeight="1" x14ac:dyDescent="0.2">
      <c r="A65" s="30">
        <v>78</v>
      </c>
      <c r="B65" s="54" t="s">
        <v>333</v>
      </c>
      <c r="C65" s="43" t="s">
        <v>330</v>
      </c>
      <c r="D65" s="32">
        <v>40129</v>
      </c>
      <c r="E65" s="33">
        <v>2</v>
      </c>
      <c r="F65" s="31" t="s">
        <v>74</v>
      </c>
      <c r="G65" s="31">
        <v>28</v>
      </c>
      <c r="H65" s="32">
        <v>29792</v>
      </c>
      <c r="I65" s="33">
        <v>28</v>
      </c>
      <c r="J65" s="33">
        <v>20</v>
      </c>
      <c r="K65" s="34" t="s">
        <v>334</v>
      </c>
      <c r="L65" s="35" t="s">
        <v>86</v>
      </c>
      <c r="M65" s="57" t="s">
        <v>335</v>
      </c>
      <c r="P65" s="43">
        <v>3</v>
      </c>
      <c r="Q65" s="43">
        <v>4</v>
      </c>
      <c r="R65" s="43">
        <v>1</v>
      </c>
      <c r="S65" s="31">
        <v>2</v>
      </c>
      <c r="T65" s="43">
        <f t="shared" si="52"/>
        <v>-3</v>
      </c>
      <c r="U65" s="31">
        <v>2</v>
      </c>
      <c r="V65" s="31">
        <v>4</v>
      </c>
      <c r="W65" s="33">
        <v>2</v>
      </c>
      <c r="X65" s="33">
        <v>2</v>
      </c>
      <c r="Y65" s="33">
        <v>2</v>
      </c>
      <c r="Z65" s="33"/>
      <c r="AA65" s="33"/>
      <c r="AB65" s="33"/>
      <c r="AC65" s="33"/>
      <c r="AD65" s="33"/>
      <c r="AE65" s="33">
        <v>2</v>
      </c>
      <c r="AF65" s="33">
        <v>2</v>
      </c>
      <c r="AG65" s="33"/>
      <c r="AH65" s="33">
        <v>3</v>
      </c>
      <c r="AI65" s="33">
        <v>2</v>
      </c>
      <c r="AJ65" s="33">
        <v>3</v>
      </c>
      <c r="AK65" s="33">
        <v>3</v>
      </c>
      <c r="AL65" s="33">
        <v>3</v>
      </c>
      <c r="AM65" s="33">
        <f t="shared" si="34"/>
        <v>2.8</v>
      </c>
      <c r="AN65" s="33">
        <v>1</v>
      </c>
      <c r="AO65" s="33">
        <v>3</v>
      </c>
      <c r="AP65" s="33">
        <v>3</v>
      </c>
      <c r="AQ65" s="36">
        <f>(AP65+AO65+AN65)/3</f>
        <v>2.3333333333333335</v>
      </c>
      <c r="AR65" s="37">
        <v>1</v>
      </c>
      <c r="AS65" s="33">
        <v>5</v>
      </c>
      <c r="AT65" s="33">
        <v>5</v>
      </c>
      <c r="AU65" s="33">
        <v>5</v>
      </c>
      <c r="AV65" s="36">
        <f>(AU65+AT65+AS65)/3</f>
        <v>5</v>
      </c>
      <c r="AW65" s="38">
        <v>4</v>
      </c>
      <c r="AX65" s="36">
        <f>(AQ65+AV65)/2</f>
        <v>3.666666666666667</v>
      </c>
      <c r="AY65" s="37">
        <v>2</v>
      </c>
      <c r="AZ65" s="33">
        <v>3</v>
      </c>
      <c r="BA65" s="33">
        <v>4</v>
      </c>
      <c r="BB65" s="33">
        <v>5</v>
      </c>
      <c r="BC65" s="36">
        <f>(BB65+BA65+AZ65)/3</f>
        <v>4</v>
      </c>
      <c r="BD65" s="37">
        <v>2</v>
      </c>
      <c r="BE65" s="33">
        <v>5</v>
      </c>
      <c r="BF65" s="33">
        <v>3</v>
      </c>
      <c r="BG65" s="39">
        <v>3</v>
      </c>
      <c r="BH65" s="36">
        <f>(BG65+BF65+BE65)/3</f>
        <v>3.6666666666666665</v>
      </c>
      <c r="BI65" s="37">
        <v>2</v>
      </c>
      <c r="BJ65" s="36">
        <f>(BC65+BH65)/2</f>
        <v>3.833333333333333</v>
      </c>
      <c r="BK65" s="37">
        <v>2</v>
      </c>
      <c r="BL65" s="33">
        <v>3</v>
      </c>
      <c r="BM65" s="33">
        <v>1</v>
      </c>
      <c r="BN65" s="33">
        <v>2</v>
      </c>
      <c r="BU65" s="40"/>
    </row>
    <row r="66" spans="1:73" ht="13.5" customHeight="1" x14ac:dyDescent="0.2">
      <c r="A66" s="30">
        <v>79</v>
      </c>
      <c r="B66" s="31" t="s">
        <v>336</v>
      </c>
      <c r="C66" s="43" t="s">
        <v>337</v>
      </c>
      <c r="D66" s="32">
        <v>40126</v>
      </c>
      <c r="E66" s="33">
        <v>2</v>
      </c>
      <c r="F66" s="31" t="s">
        <v>74</v>
      </c>
      <c r="G66" s="43">
        <v>66</v>
      </c>
      <c r="H66" s="32">
        <v>15710</v>
      </c>
      <c r="I66" s="33">
        <v>67</v>
      </c>
      <c r="J66" s="33">
        <v>60</v>
      </c>
      <c r="K66" s="34" t="s">
        <v>304</v>
      </c>
      <c r="L66" s="35" t="s">
        <v>111</v>
      </c>
      <c r="M66" s="57" t="s">
        <v>338</v>
      </c>
      <c r="P66" s="43">
        <v>3</v>
      </c>
      <c r="Q66" s="43">
        <v>5</v>
      </c>
      <c r="R66" s="43">
        <v>1</v>
      </c>
      <c r="S66" s="31">
        <v>2</v>
      </c>
      <c r="T66" s="43">
        <f t="shared" si="52"/>
        <v>-4</v>
      </c>
      <c r="U66" s="31">
        <v>4</v>
      </c>
      <c r="V66" s="31">
        <v>4</v>
      </c>
      <c r="W66" s="33">
        <v>0</v>
      </c>
      <c r="X66" s="33">
        <v>0</v>
      </c>
      <c r="Y66" s="33">
        <v>2</v>
      </c>
      <c r="Z66" s="33"/>
      <c r="AA66" s="33"/>
      <c r="AB66" s="33"/>
      <c r="AC66" s="33"/>
      <c r="AD66" s="33"/>
      <c r="AE66" s="33">
        <v>2</v>
      </c>
      <c r="AF66" s="33">
        <v>2</v>
      </c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6"/>
      <c r="AR66" s="37"/>
      <c r="AS66" s="33"/>
      <c r="AT66" s="33"/>
      <c r="AU66" s="33"/>
      <c r="AV66" s="36"/>
      <c r="AW66" s="38"/>
      <c r="AX66" s="36"/>
      <c r="AY66" s="37"/>
      <c r="AZ66" s="33"/>
      <c r="BA66" s="33"/>
      <c r="BB66" s="33"/>
      <c r="BC66" s="36"/>
      <c r="BD66" s="37"/>
      <c r="BE66" s="33"/>
      <c r="BF66" s="33"/>
      <c r="BG66" s="39"/>
      <c r="BH66" s="36"/>
      <c r="BI66" s="37"/>
      <c r="BJ66" s="36"/>
      <c r="BK66" s="37"/>
      <c r="BL66" s="33"/>
      <c r="BM66" s="33"/>
      <c r="BN66" s="33"/>
      <c r="BU66" s="40"/>
    </row>
    <row r="67" spans="1:73" ht="13.5" customHeight="1" x14ac:dyDescent="0.2">
      <c r="A67" s="30">
        <v>80</v>
      </c>
      <c r="B67" s="54" t="s">
        <v>339</v>
      </c>
      <c r="C67" s="43" t="s">
        <v>337</v>
      </c>
      <c r="D67" s="32">
        <v>40126</v>
      </c>
      <c r="E67" s="33">
        <v>1</v>
      </c>
      <c r="F67" s="31" t="s">
        <v>74</v>
      </c>
      <c r="G67" s="31">
        <v>58</v>
      </c>
      <c r="H67" s="32">
        <v>18640</v>
      </c>
      <c r="I67" s="33">
        <v>58</v>
      </c>
      <c r="J67" s="33">
        <v>50</v>
      </c>
      <c r="K67" s="34" t="s">
        <v>340</v>
      </c>
      <c r="L67" s="35" t="s">
        <v>86</v>
      </c>
      <c r="M67" s="57" t="s">
        <v>341</v>
      </c>
      <c r="P67" s="43">
        <v>4</v>
      </c>
      <c r="Q67" s="43">
        <v>5</v>
      </c>
      <c r="R67" s="43">
        <v>1</v>
      </c>
      <c r="S67" s="31">
        <v>2</v>
      </c>
      <c r="T67" s="43">
        <f t="shared" si="52"/>
        <v>-4</v>
      </c>
      <c r="U67" s="31">
        <v>4</v>
      </c>
      <c r="V67" s="31">
        <v>4</v>
      </c>
      <c r="W67" s="33">
        <v>0</v>
      </c>
      <c r="X67" s="33">
        <v>0</v>
      </c>
      <c r="Y67" s="33">
        <v>2</v>
      </c>
      <c r="Z67" s="33"/>
      <c r="AA67" s="33"/>
      <c r="AB67" s="33"/>
      <c r="AC67" s="33"/>
      <c r="AD67" s="33"/>
      <c r="AE67" s="33">
        <v>2</v>
      </c>
      <c r="AF67" s="33">
        <v>2</v>
      </c>
      <c r="AG67" s="33"/>
      <c r="AH67" s="33">
        <v>3</v>
      </c>
      <c r="AI67" s="33">
        <v>2</v>
      </c>
      <c r="AJ67" s="33">
        <v>3</v>
      </c>
      <c r="AK67" s="33" t="s">
        <v>117</v>
      </c>
      <c r="AL67" s="33">
        <v>2</v>
      </c>
      <c r="AM67" s="33">
        <f t="shared" ref="AM67:AM76" si="59">AVERAGE(AH67:AL67)</f>
        <v>2.5</v>
      </c>
      <c r="AN67" s="33">
        <v>1</v>
      </c>
      <c r="AO67" s="33">
        <v>4</v>
      </c>
      <c r="AP67" s="33">
        <v>5</v>
      </c>
      <c r="AQ67" s="36">
        <f t="shared" ref="AQ67:AQ68" si="60">(AP67+AO67+AN67)/3</f>
        <v>3.3333333333333335</v>
      </c>
      <c r="AR67" s="37">
        <v>1</v>
      </c>
      <c r="AS67" s="33">
        <v>5</v>
      </c>
      <c r="AT67" s="33">
        <v>3</v>
      </c>
      <c r="AU67" s="33">
        <v>4</v>
      </c>
      <c r="AV67" s="36">
        <f t="shared" ref="AV67:AV68" si="61">(AU67+AT67+AS67)/3</f>
        <v>4</v>
      </c>
      <c r="AW67" s="38">
        <v>2</v>
      </c>
      <c r="AX67" s="36">
        <f t="shared" ref="AX67:AX68" si="62">(AQ67+AV67)/2</f>
        <v>3.666666666666667</v>
      </c>
      <c r="AY67" s="37">
        <v>2</v>
      </c>
      <c r="AZ67" s="33">
        <v>5</v>
      </c>
      <c r="BA67" s="33">
        <v>5</v>
      </c>
      <c r="BB67" s="33">
        <v>5</v>
      </c>
      <c r="BC67" s="36">
        <f t="shared" ref="BC67:BC68" si="63">(BB67+BA67+AZ67)/3</f>
        <v>5</v>
      </c>
      <c r="BD67" s="37">
        <v>4</v>
      </c>
      <c r="BE67" s="33">
        <v>5</v>
      </c>
      <c r="BF67" s="33">
        <v>5</v>
      </c>
      <c r="BG67" s="39">
        <v>5</v>
      </c>
      <c r="BH67" s="36">
        <f t="shared" ref="BH67:BH68" si="64">(BG67+BF67+BE67)/3</f>
        <v>5</v>
      </c>
      <c r="BI67" s="37">
        <v>4</v>
      </c>
      <c r="BJ67" s="36">
        <f t="shared" ref="BJ67:BJ68" si="65">(BC67+BH67)/2</f>
        <v>5</v>
      </c>
      <c r="BK67" s="37">
        <v>4</v>
      </c>
      <c r="BL67" s="33">
        <v>3</v>
      </c>
      <c r="BM67" s="33">
        <v>5</v>
      </c>
      <c r="BN67" s="33">
        <v>4</v>
      </c>
      <c r="BO67" s="31"/>
      <c r="BU67" s="40"/>
    </row>
    <row r="68" spans="1:73" ht="13.5" customHeight="1" x14ac:dyDescent="0.2">
      <c r="A68" s="30">
        <v>81</v>
      </c>
      <c r="B68" s="54" t="s">
        <v>342</v>
      </c>
      <c r="C68" s="43" t="s">
        <v>343</v>
      </c>
      <c r="D68" s="32">
        <v>40127</v>
      </c>
      <c r="E68" s="33">
        <v>2</v>
      </c>
      <c r="F68" s="31" t="s">
        <v>74</v>
      </c>
      <c r="G68" s="31">
        <v>55</v>
      </c>
      <c r="H68" s="32">
        <v>19899</v>
      </c>
      <c r="I68" s="33">
        <v>55</v>
      </c>
      <c r="J68" s="33">
        <v>50</v>
      </c>
      <c r="K68" s="34" t="s">
        <v>304</v>
      </c>
      <c r="L68" s="35" t="s">
        <v>111</v>
      </c>
      <c r="M68" s="57" t="s">
        <v>344</v>
      </c>
      <c r="P68" s="43">
        <v>5</v>
      </c>
      <c r="Q68" s="43">
        <v>5</v>
      </c>
      <c r="R68" s="43">
        <v>1</v>
      </c>
      <c r="S68" s="31">
        <v>2</v>
      </c>
      <c r="T68" s="43">
        <f t="shared" si="52"/>
        <v>-4</v>
      </c>
      <c r="U68" s="31">
        <v>3</v>
      </c>
      <c r="V68" s="31">
        <v>4</v>
      </c>
      <c r="W68" s="33">
        <v>0</v>
      </c>
      <c r="X68" s="33">
        <v>0</v>
      </c>
      <c r="Y68" s="33">
        <v>0</v>
      </c>
      <c r="Z68" s="33"/>
      <c r="AA68" s="33"/>
      <c r="AB68" s="33"/>
      <c r="AC68" s="33"/>
      <c r="AD68" s="33"/>
      <c r="AE68" s="33">
        <v>2</v>
      </c>
      <c r="AF68" s="33">
        <v>2</v>
      </c>
      <c r="AG68" s="33"/>
      <c r="AH68" s="33">
        <v>1</v>
      </c>
      <c r="AI68" s="33">
        <v>1</v>
      </c>
      <c r="AJ68" s="33">
        <v>1</v>
      </c>
      <c r="AK68" s="33">
        <v>1</v>
      </c>
      <c r="AL68" s="33">
        <v>1</v>
      </c>
      <c r="AM68" s="33">
        <f t="shared" si="59"/>
        <v>1</v>
      </c>
      <c r="AN68" s="33">
        <v>4</v>
      </c>
      <c r="AO68" s="33">
        <v>3</v>
      </c>
      <c r="AP68" s="33">
        <v>5</v>
      </c>
      <c r="AQ68" s="36">
        <f t="shared" si="60"/>
        <v>4</v>
      </c>
      <c r="AR68" s="37">
        <v>4</v>
      </c>
      <c r="AS68" s="33">
        <v>5</v>
      </c>
      <c r="AT68" s="33">
        <v>3</v>
      </c>
      <c r="AU68" s="33">
        <v>5</v>
      </c>
      <c r="AV68" s="36">
        <f t="shared" si="61"/>
        <v>4.333333333333333</v>
      </c>
      <c r="AW68" s="38">
        <v>3</v>
      </c>
      <c r="AX68" s="36">
        <f t="shared" si="62"/>
        <v>4.1666666666666661</v>
      </c>
      <c r="AY68" s="37">
        <v>3</v>
      </c>
      <c r="AZ68" s="33">
        <v>5</v>
      </c>
      <c r="BA68" s="33">
        <v>5</v>
      </c>
      <c r="BB68" s="33">
        <v>5</v>
      </c>
      <c r="BC68" s="36">
        <f t="shared" si="63"/>
        <v>5</v>
      </c>
      <c r="BD68" s="37">
        <v>4</v>
      </c>
      <c r="BE68" s="33">
        <v>5</v>
      </c>
      <c r="BF68" s="33">
        <v>4</v>
      </c>
      <c r="BG68" s="39">
        <v>5</v>
      </c>
      <c r="BH68" s="36">
        <f t="shared" si="64"/>
        <v>4.666666666666667</v>
      </c>
      <c r="BI68" s="37">
        <v>4</v>
      </c>
      <c r="BJ68" s="36">
        <f t="shared" si="65"/>
        <v>4.8333333333333339</v>
      </c>
      <c r="BK68" s="37">
        <v>4</v>
      </c>
      <c r="BL68" s="33">
        <v>1</v>
      </c>
      <c r="BM68" s="33">
        <v>1</v>
      </c>
      <c r="BN68" s="33">
        <v>1</v>
      </c>
      <c r="BO68" s="31"/>
      <c r="BU68" s="40"/>
    </row>
    <row r="69" spans="1:73" ht="13.5" customHeight="1" x14ac:dyDescent="0.2">
      <c r="A69" s="30">
        <v>82</v>
      </c>
      <c r="B69" s="31" t="s">
        <v>239</v>
      </c>
      <c r="C69" s="43" t="s">
        <v>345</v>
      </c>
      <c r="D69" s="32">
        <v>40133</v>
      </c>
      <c r="E69" s="33">
        <v>1</v>
      </c>
      <c r="F69" s="31" t="s">
        <v>74</v>
      </c>
      <c r="G69" s="31">
        <v>44</v>
      </c>
      <c r="H69" s="32">
        <v>23797</v>
      </c>
      <c r="I69" s="33">
        <v>44</v>
      </c>
      <c r="J69" s="33">
        <v>40</v>
      </c>
      <c r="K69" s="34" t="s">
        <v>346</v>
      </c>
      <c r="L69" s="35" t="s">
        <v>86</v>
      </c>
      <c r="M69" s="57" t="s">
        <v>347</v>
      </c>
      <c r="P69" s="43">
        <v>7</v>
      </c>
      <c r="Q69" s="43">
        <v>4</v>
      </c>
      <c r="R69" s="43">
        <v>5</v>
      </c>
      <c r="S69" s="31"/>
      <c r="T69" s="43">
        <f t="shared" si="52"/>
        <v>1</v>
      </c>
      <c r="U69" s="31">
        <v>4</v>
      </c>
      <c r="V69" s="31">
        <v>3</v>
      </c>
      <c r="W69" s="33">
        <v>3</v>
      </c>
      <c r="X69" s="33">
        <v>3</v>
      </c>
      <c r="Y69" s="33">
        <v>3</v>
      </c>
      <c r="Z69" s="33"/>
      <c r="AA69" s="33"/>
      <c r="AB69" s="33"/>
      <c r="AC69" s="33"/>
      <c r="AD69" s="33"/>
      <c r="AE69" s="33">
        <v>3</v>
      </c>
      <c r="AF69" s="33">
        <v>3</v>
      </c>
      <c r="AG69" s="33"/>
      <c r="AH69" s="33">
        <v>2</v>
      </c>
      <c r="AI69" s="33">
        <v>3</v>
      </c>
      <c r="AJ69" s="33">
        <v>2</v>
      </c>
      <c r="AK69" s="33">
        <v>2</v>
      </c>
      <c r="AL69" s="33">
        <v>3</v>
      </c>
      <c r="AM69" s="33">
        <f t="shared" si="59"/>
        <v>2.4</v>
      </c>
      <c r="AN69" s="33">
        <v>5</v>
      </c>
      <c r="AO69" s="33">
        <v>5</v>
      </c>
      <c r="AP69" s="33">
        <v>5</v>
      </c>
      <c r="AQ69" s="36">
        <v>5</v>
      </c>
      <c r="AR69" s="37">
        <v>4</v>
      </c>
      <c r="AS69" s="33">
        <v>5</v>
      </c>
      <c r="AT69" s="33">
        <v>5</v>
      </c>
      <c r="AU69" s="33">
        <v>5</v>
      </c>
      <c r="AV69" s="36">
        <v>5</v>
      </c>
      <c r="AW69" s="38">
        <v>4</v>
      </c>
      <c r="AX69" s="36">
        <v>5</v>
      </c>
      <c r="AY69" s="37">
        <v>4</v>
      </c>
      <c r="AZ69" s="33">
        <v>3</v>
      </c>
      <c r="BA69" s="33">
        <v>3</v>
      </c>
      <c r="BB69" s="33">
        <v>5</v>
      </c>
      <c r="BC69" s="36">
        <v>3.6</v>
      </c>
      <c r="BD69" s="37">
        <v>2</v>
      </c>
      <c r="BE69" s="33">
        <v>5</v>
      </c>
      <c r="BF69" s="33">
        <v>5</v>
      </c>
      <c r="BG69" s="39">
        <v>5</v>
      </c>
      <c r="BH69" s="36">
        <v>5</v>
      </c>
      <c r="BI69" s="37">
        <v>4</v>
      </c>
      <c r="BJ69" s="36">
        <v>4.3</v>
      </c>
      <c r="BK69" s="37">
        <v>3</v>
      </c>
      <c r="BL69" s="33">
        <v>1</v>
      </c>
      <c r="BM69" s="33">
        <v>2</v>
      </c>
      <c r="BN69" s="33">
        <v>5</v>
      </c>
      <c r="BU69" s="40"/>
    </row>
    <row r="70" spans="1:73" ht="13.5" customHeight="1" x14ac:dyDescent="0.2">
      <c r="A70" s="30">
        <v>83</v>
      </c>
      <c r="B70" s="54" t="s">
        <v>348</v>
      </c>
      <c r="C70" s="43" t="s">
        <v>349</v>
      </c>
      <c r="D70" s="32">
        <v>40127</v>
      </c>
      <c r="E70" s="33">
        <v>1</v>
      </c>
      <c r="F70" s="31" t="s">
        <v>74</v>
      </c>
      <c r="G70" s="31">
        <v>52</v>
      </c>
      <c r="H70" s="32">
        <v>20798</v>
      </c>
      <c r="I70" s="33">
        <v>53</v>
      </c>
      <c r="J70" s="33">
        <v>50</v>
      </c>
      <c r="K70" s="34" t="s">
        <v>320</v>
      </c>
      <c r="L70" s="35" t="s">
        <v>86</v>
      </c>
      <c r="M70" s="57" t="s">
        <v>350</v>
      </c>
      <c r="P70" s="43">
        <v>3</v>
      </c>
      <c r="Q70" s="43">
        <v>1</v>
      </c>
      <c r="R70" s="43">
        <v>2</v>
      </c>
      <c r="S70" s="31">
        <v>1</v>
      </c>
      <c r="T70" s="43">
        <f t="shared" si="52"/>
        <v>1</v>
      </c>
      <c r="U70" s="31">
        <v>4</v>
      </c>
      <c r="V70" s="31">
        <v>4</v>
      </c>
      <c r="W70" s="33">
        <v>0</v>
      </c>
      <c r="X70" s="33">
        <v>0</v>
      </c>
      <c r="Y70" s="33">
        <v>0</v>
      </c>
      <c r="Z70" s="33"/>
      <c r="AA70" s="33"/>
      <c r="AB70" s="33"/>
      <c r="AC70" s="33"/>
      <c r="AD70" s="33"/>
      <c r="AE70" s="33">
        <v>2</v>
      </c>
      <c r="AF70" s="33">
        <v>2</v>
      </c>
      <c r="AG70" s="33"/>
      <c r="AH70" s="33">
        <v>3</v>
      </c>
      <c r="AI70" s="33">
        <v>1</v>
      </c>
      <c r="AJ70" s="33">
        <v>3</v>
      </c>
      <c r="AK70" s="33">
        <v>1</v>
      </c>
      <c r="AL70" s="33">
        <v>3</v>
      </c>
      <c r="AM70" s="33">
        <f t="shared" si="59"/>
        <v>2.2000000000000002</v>
      </c>
      <c r="AN70" s="33">
        <v>4</v>
      </c>
      <c r="AO70" s="33">
        <v>3</v>
      </c>
      <c r="AP70" s="33">
        <v>4</v>
      </c>
      <c r="AQ70" s="36">
        <f t="shared" ref="AQ70:AQ74" si="66">(AP70+AO70+AN70)/3</f>
        <v>3.6666666666666665</v>
      </c>
      <c r="AR70" s="37">
        <v>2</v>
      </c>
      <c r="AS70" s="33">
        <v>5</v>
      </c>
      <c r="AT70" s="33">
        <v>4</v>
      </c>
      <c r="AU70" s="33">
        <v>5</v>
      </c>
      <c r="AV70" s="36">
        <f t="shared" ref="AV70:AV74" si="67">(AU70+AT70+AS70)/3</f>
        <v>4.666666666666667</v>
      </c>
      <c r="AW70" s="38">
        <v>4</v>
      </c>
      <c r="AX70" s="36">
        <f t="shared" ref="AX70:AX74" si="68">(AQ70+AV70)/2</f>
        <v>4.166666666666667</v>
      </c>
      <c r="AY70" s="37">
        <v>3</v>
      </c>
      <c r="AZ70" s="33">
        <v>4</v>
      </c>
      <c r="BA70" s="33">
        <v>5</v>
      </c>
      <c r="BB70" s="33">
        <v>5</v>
      </c>
      <c r="BC70" s="36">
        <f t="shared" ref="BC70:BC74" si="69">(BB70+BA70+AZ70)/3</f>
        <v>4.666666666666667</v>
      </c>
      <c r="BD70" s="37">
        <v>4</v>
      </c>
      <c r="BE70" s="33">
        <v>4</v>
      </c>
      <c r="BF70" s="33">
        <v>4</v>
      </c>
      <c r="BG70" s="39">
        <v>5</v>
      </c>
      <c r="BH70" s="36">
        <f t="shared" ref="BH70:BH74" si="70">(BG70+BF70+BE70)/3</f>
        <v>4.333333333333333</v>
      </c>
      <c r="BI70" s="37">
        <v>3</v>
      </c>
      <c r="BJ70" s="36">
        <f t="shared" ref="BJ70:BJ74" si="71">(BC70+BH70)/2</f>
        <v>4.5</v>
      </c>
      <c r="BK70" s="37">
        <v>3</v>
      </c>
      <c r="BL70" s="33">
        <v>2</v>
      </c>
      <c r="BM70" s="33">
        <v>1</v>
      </c>
      <c r="BN70" s="33">
        <v>2</v>
      </c>
      <c r="BU70" s="40"/>
    </row>
    <row r="71" spans="1:73" ht="13.5" customHeight="1" x14ac:dyDescent="0.2">
      <c r="A71" s="30">
        <v>84</v>
      </c>
      <c r="B71" s="54" t="s">
        <v>351</v>
      </c>
      <c r="C71" s="43" t="s">
        <v>349</v>
      </c>
      <c r="D71" s="32">
        <v>40127</v>
      </c>
      <c r="E71" s="33">
        <v>2</v>
      </c>
      <c r="F71" s="31" t="s">
        <v>74</v>
      </c>
      <c r="G71" s="31">
        <v>88</v>
      </c>
      <c r="H71" s="32">
        <v>44234</v>
      </c>
      <c r="I71" s="33">
        <v>88</v>
      </c>
      <c r="J71" s="33">
        <v>80</v>
      </c>
      <c r="K71" s="34" t="s">
        <v>304</v>
      </c>
      <c r="L71" s="35" t="s">
        <v>111</v>
      </c>
      <c r="M71" s="57" t="s">
        <v>352</v>
      </c>
      <c r="P71" s="43">
        <v>2</v>
      </c>
      <c r="Q71" s="43">
        <v>1</v>
      </c>
      <c r="R71" s="43">
        <v>3</v>
      </c>
      <c r="S71" s="31">
        <v>1</v>
      </c>
      <c r="T71" s="43">
        <f t="shared" si="52"/>
        <v>2</v>
      </c>
      <c r="U71" s="31">
        <v>4</v>
      </c>
      <c r="V71" s="31">
        <v>4</v>
      </c>
      <c r="W71" s="33">
        <v>1</v>
      </c>
      <c r="X71" s="33">
        <v>1</v>
      </c>
      <c r="Y71" s="33">
        <v>1</v>
      </c>
      <c r="Z71" s="33"/>
      <c r="AA71" s="33"/>
      <c r="AB71" s="33"/>
      <c r="AC71" s="33"/>
      <c r="AD71" s="33"/>
      <c r="AE71" s="33">
        <v>2</v>
      </c>
      <c r="AF71" s="33">
        <v>-99</v>
      </c>
      <c r="AG71" s="33"/>
      <c r="AH71" s="33">
        <v>3</v>
      </c>
      <c r="AI71" s="33">
        <v>3</v>
      </c>
      <c r="AJ71" s="33">
        <v>3</v>
      </c>
      <c r="AK71" s="33">
        <v>3</v>
      </c>
      <c r="AL71" s="33">
        <v>3</v>
      </c>
      <c r="AM71" s="33">
        <f t="shared" si="59"/>
        <v>3</v>
      </c>
      <c r="AN71" s="33">
        <v>1</v>
      </c>
      <c r="AO71" s="33">
        <v>2</v>
      </c>
      <c r="AP71" s="33">
        <v>5</v>
      </c>
      <c r="AQ71" s="36">
        <f t="shared" si="66"/>
        <v>2.6666666666666665</v>
      </c>
      <c r="AR71" s="37">
        <v>1</v>
      </c>
      <c r="AS71" s="33">
        <v>4</v>
      </c>
      <c r="AT71" s="33">
        <v>5</v>
      </c>
      <c r="AU71" s="33">
        <v>3</v>
      </c>
      <c r="AV71" s="36">
        <f t="shared" si="67"/>
        <v>4</v>
      </c>
      <c r="AW71" s="38">
        <v>2</v>
      </c>
      <c r="AX71" s="36">
        <f t="shared" si="68"/>
        <v>3.333333333333333</v>
      </c>
      <c r="AY71" s="37">
        <v>1</v>
      </c>
      <c r="AZ71" s="33">
        <v>2</v>
      </c>
      <c r="BA71" s="33">
        <v>5</v>
      </c>
      <c r="BB71" s="33">
        <v>5</v>
      </c>
      <c r="BC71" s="36">
        <f t="shared" si="69"/>
        <v>4</v>
      </c>
      <c r="BD71" s="37">
        <v>2</v>
      </c>
      <c r="BE71" s="33">
        <v>4</v>
      </c>
      <c r="BF71" s="33">
        <v>5</v>
      </c>
      <c r="BG71" s="39">
        <v>3</v>
      </c>
      <c r="BH71" s="36">
        <f t="shared" si="70"/>
        <v>4</v>
      </c>
      <c r="BI71" s="37">
        <v>2</v>
      </c>
      <c r="BJ71" s="36">
        <f t="shared" si="71"/>
        <v>4</v>
      </c>
      <c r="BK71" s="37">
        <v>2</v>
      </c>
      <c r="BL71" s="33">
        <v>1</v>
      </c>
      <c r="BM71" s="33">
        <v>3</v>
      </c>
      <c r="BN71" s="33">
        <v>1</v>
      </c>
      <c r="BU71" s="40"/>
    </row>
    <row r="72" spans="1:73" ht="27.75" customHeight="1" x14ac:dyDescent="0.2">
      <c r="A72" s="30">
        <v>87</v>
      </c>
      <c r="B72" s="31" t="s">
        <v>353</v>
      </c>
      <c r="C72" s="43" t="s">
        <v>345</v>
      </c>
      <c r="D72" s="32">
        <v>40133</v>
      </c>
      <c r="E72" s="33">
        <v>2</v>
      </c>
      <c r="F72" s="31" t="s">
        <v>74</v>
      </c>
      <c r="G72" s="31">
        <v>46</v>
      </c>
      <c r="H72" s="32">
        <v>23139</v>
      </c>
      <c r="I72" s="33">
        <v>46</v>
      </c>
      <c r="J72" s="33">
        <v>40</v>
      </c>
      <c r="K72" s="34" t="s">
        <v>354</v>
      </c>
      <c r="L72" s="35" t="s">
        <v>355</v>
      </c>
      <c r="M72" s="57" t="s">
        <v>356</v>
      </c>
      <c r="P72" s="43">
        <v>6</v>
      </c>
      <c r="Q72" s="43">
        <v>5</v>
      </c>
      <c r="R72" s="43">
        <v>1</v>
      </c>
      <c r="S72" s="31">
        <v>2</v>
      </c>
      <c r="T72" s="43">
        <f t="shared" si="52"/>
        <v>-4</v>
      </c>
      <c r="U72" s="31">
        <v>3</v>
      </c>
      <c r="V72" s="31">
        <v>4</v>
      </c>
      <c r="W72" s="33">
        <v>2</v>
      </c>
      <c r="X72" s="33">
        <v>2</v>
      </c>
      <c r="Y72" s="33">
        <v>-9</v>
      </c>
      <c r="Z72" s="33"/>
      <c r="AA72" s="33"/>
      <c r="AB72" s="33"/>
      <c r="AC72" s="33"/>
      <c r="AD72" s="33"/>
      <c r="AE72" s="33">
        <v>2</v>
      </c>
      <c r="AF72" s="33">
        <v>2</v>
      </c>
      <c r="AG72" s="33"/>
      <c r="AH72" s="33">
        <v>3</v>
      </c>
      <c r="AI72" s="33">
        <v>3</v>
      </c>
      <c r="AJ72" s="33">
        <v>2</v>
      </c>
      <c r="AK72" s="33">
        <v>3</v>
      </c>
      <c r="AL72" s="33">
        <v>2</v>
      </c>
      <c r="AM72" s="33">
        <f t="shared" si="59"/>
        <v>2.6</v>
      </c>
      <c r="AN72" s="33">
        <v>3</v>
      </c>
      <c r="AO72" s="33">
        <v>2</v>
      </c>
      <c r="AP72" s="33">
        <v>5</v>
      </c>
      <c r="AQ72" s="36">
        <f t="shared" si="66"/>
        <v>3.3333333333333335</v>
      </c>
      <c r="AR72" s="37">
        <v>1</v>
      </c>
      <c r="AS72" s="33">
        <v>5</v>
      </c>
      <c r="AT72" s="33">
        <v>5</v>
      </c>
      <c r="AU72" s="33">
        <v>5</v>
      </c>
      <c r="AV72" s="36">
        <f t="shared" si="67"/>
        <v>5</v>
      </c>
      <c r="AW72" s="38">
        <v>4</v>
      </c>
      <c r="AX72" s="36">
        <f t="shared" si="68"/>
        <v>4.166666666666667</v>
      </c>
      <c r="AY72" s="37">
        <v>3</v>
      </c>
      <c r="AZ72" s="33">
        <v>4</v>
      </c>
      <c r="BA72" s="33">
        <v>5</v>
      </c>
      <c r="BB72" s="33">
        <v>5</v>
      </c>
      <c r="BC72" s="36">
        <f t="shared" si="69"/>
        <v>4.666666666666667</v>
      </c>
      <c r="BD72" s="37">
        <v>4</v>
      </c>
      <c r="BE72" s="33">
        <v>5</v>
      </c>
      <c r="BF72" s="33">
        <v>3</v>
      </c>
      <c r="BG72" s="39">
        <v>3</v>
      </c>
      <c r="BH72" s="36">
        <f t="shared" si="70"/>
        <v>3.6666666666666665</v>
      </c>
      <c r="BI72" s="37">
        <v>2</v>
      </c>
      <c r="BJ72" s="36">
        <f t="shared" si="71"/>
        <v>4.166666666666667</v>
      </c>
      <c r="BK72" s="37">
        <v>3</v>
      </c>
      <c r="BL72" s="33">
        <v>1</v>
      </c>
      <c r="BM72" s="33">
        <v>1</v>
      </c>
      <c r="BN72" s="33">
        <v>1</v>
      </c>
      <c r="BU72" s="40"/>
    </row>
    <row r="73" spans="1:73" ht="13.5" customHeight="1" x14ac:dyDescent="0.2">
      <c r="A73" s="30">
        <v>92</v>
      </c>
      <c r="B73" s="54" t="s">
        <v>357</v>
      </c>
      <c r="C73" s="43" t="s">
        <v>358</v>
      </c>
      <c r="D73" s="32">
        <v>40130</v>
      </c>
      <c r="E73" s="33">
        <v>1</v>
      </c>
      <c r="F73" s="31" t="s">
        <v>74</v>
      </c>
      <c r="G73" s="31">
        <v>72</v>
      </c>
      <c r="H73" s="32">
        <v>13765</v>
      </c>
      <c r="I73" s="33">
        <v>72</v>
      </c>
      <c r="J73" s="33">
        <v>70</v>
      </c>
      <c r="K73" s="34"/>
      <c r="L73" s="35" t="s">
        <v>359</v>
      </c>
      <c r="M73" s="57" t="s">
        <v>360</v>
      </c>
      <c r="P73" s="43">
        <v>4</v>
      </c>
      <c r="Q73" s="43">
        <v>1</v>
      </c>
      <c r="R73" s="43">
        <v>1</v>
      </c>
      <c r="S73" s="31">
        <v>0</v>
      </c>
      <c r="T73" s="43">
        <f t="shared" si="52"/>
        <v>0</v>
      </c>
      <c r="U73" s="31">
        <v>4</v>
      </c>
      <c r="V73" s="31">
        <v>4</v>
      </c>
      <c r="W73" s="33">
        <v>0</v>
      </c>
      <c r="X73" s="33">
        <v>0</v>
      </c>
      <c r="Y73" s="33">
        <v>0</v>
      </c>
      <c r="Z73" s="33"/>
      <c r="AA73" s="33"/>
      <c r="AB73" s="33"/>
      <c r="AC73" s="33"/>
      <c r="AD73" s="33"/>
      <c r="AE73" s="33">
        <v>2</v>
      </c>
      <c r="AF73" s="33">
        <v>2</v>
      </c>
      <c r="AG73" s="33"/>
      <c r="AH73" s="33">
        <v>2</v>
      </c>
      <c r="AI73" s="33">
        <v>2</v>
      </c>
      <c r="AJ73" s="33">
        <v>2</v>
      </c>
      <c r="AK73" s="33">
        <v>2</v>
      </c>
      <c r="AL73" s="33">
        <v>2</v>
      </c>
      <c r="AM73" s="33">
        <f t="shared" si="59"/>
        <v>2</v>
      </c>
      <c r="AN73" s="33">
        <v>3</v>
      </c>
      <c r="AO73" s="33">
        <v>3</v>
      </c>
      <c r="AP73" s="33">
        <v>5</v>
      </c>
      <c r="AQ73" s="36">
        <f t="shared" si="66"/>
        <v>3.6666666666666665</v>
      </c>
      <c r="AR73" s="37">
        <v>2</v>
      </c>
      <c r="AS73" s="33">
        <v>3</v>
      </c>
      <c r="AT73" s="33">
        <v>5</v>
      </c>
      <c r="AU73" s="33">
        <v>5</v>
      </c>
      <c r="AV73" s="36">
        <f t="shared" si="67"/>
        <v>4.333333333333333</v>
      </c>
      <c r="AW73" s="38">
        <v>3</v>
      </c>
      <c r="AX73" s="36">
        <f t="shared" si="68"/>
        <v>4</v>
      </c>
      <c r="AY73" s="37">
        <v>2</v>
      </c>
      <c r="AZ73" s="33">
        <v>3</v>
      </c>
      <c r="BA73" s="33">
        <v>5</v>
      </c>
      <c r="BB73" s="33">
        <v>5</v>
      </c>
      <c r="BC73" s="36">
        <f t="shared" si="69"/>
        <v>4.333333333333333</v>
      </c>
      <c r="BD73" s="37">
        <v>3</v>
      </c>
      <c r="BE73" s="33">
        <v>3</v>
      </c>
      <c r="BF73" s="33">
        <v>5</v>
      </c>
      <c r="BG73" s="39">
        <v>5</v>
      </c>
      <c r="BH73" s="36">
        <f t="shared" si="70"/>
        <v>4.333333333333333</v>
      </c>
      <c r="BI73" s="37">
        <v>3</v>
      </c>
      <c r="BJ73" s="36">
        <f t="shared" si="71"/>
        <v>4.333333333333333</v>
      </c>
      <c r="BK73" s="37">
        <v>3</v>
      </c>
      <c r="BL73" s="33">
        <v>3</v>
      </c>
      <c r="BM73" s="33">
        <v>2</v>
      </c>
      <c r="BN73" s="33">
        <v>1</v>
      </c>
      <c r="BU73" s="40"/>
    </row>
    <row r="74" spans="1:73" ht="13.5" customHeight="1" x14ac:dyDescent="0.2">
      <c r="A74" s="30">
        <v>93</v>
      </c>
      <c r="B74" s="31" t="s">
        <v>361</v>
      </c>
      <c r="C74" s="43" t="s">
        <v>358</v>
      </c>
      <c r="D74" s="32">
        <v>40130</v>
      </c>
      <c r="E74" s="33">
        <v>2</v>
      </c>
      <c r="F74" s="31" t="s">
        <v>89</v>
      </c>
      <c r="G74" s="31">
        <v>29</v>
      </c>
      <c r="H74" s="32">
        <v>29385</v>
      </c>
      <c r="I74" s="33">
        <v>29</v>
      </c>
      <c r="J74" s="33">
        <v>20</v>
      </c>
      <c r="K74" s="34" t="s">
        <v>362</v>
      </c>
      <c r="L74" s="35" t="s">
        <v>253</v>
      </c>
      <c r="M74" s="57" t="s">
        <v>363</v>
      </c>
      <c r="P74" s="43">
        <v>6</v>
      </c>
      <c r="Q74" s="43">
        <v>5</v>
      </c>
      <c r="R74" s="43">
        <v>1</v>
      </c>
      <c r="S74" s="31">
        <v>2</v>
      </c>
      <c r="T74" s="43">
        <f t="shared" si="52"/>
        <v>-4</v>
      </c>
      <c r="U74" s="31">
        <v>2</v>
      </c>
      <c r="V74" s="31">
        <v>4</v>
      </c>
      <c r="W74" s="33">
        <v>2</v>
      </c>
      <c r="X74" s="33">
        <v>2</v>
      </c>
      <c r="Y74" s="33">
        <v>2</v>
      </c>
      <c r="Z74" s="33"/>
      <c r="AA74" s="33"/>
      <c r="AB74" s="33"/>
      <c r="AC74" s="33"/>
      <c r="AD74" s="33"/>
      <c r="AE74" s="33">
        <v>2</v>
      </c>
      <c r="AF74" s="33">
        <v>2</v>
      </c>
      <c r="AG74" s="33"/>
      <c r="AH74" s="33">
        <v>3</v>
      </c>
      <c r="AI74" s="33">
        <v>2</v>
      </c>
      <c r="AJ74" s="33">
        <v>3</v>
      </c>
      <c r="AK74" s="33">
        <v>2</v>
      </c>
      <c r="AL74" s="33">
        <v>3</v>
      </c>
      <c r="AM74" s="33">
        <f t="shared" si="59"/>
        <v>2.6</v>
      </c>
      <c r="AN74" s="33">
        <v>5</v>
      </c>
      <c r="AO74" s="33">
        <v>4</v>
      </c>
      <c r="AP74" s="33">
        <v>5</v>
      </c>
      <c r="AQ74" s="36">
        <f t="shared" si="66"/>
        <v>4.666666666666667</v>
      </c>
      <c r="AR74" s="37">
        <v>4</v>
      </c>
      <c r="AS74" s="33">
        <v>5</v>
      </c>
      <c r="AT74" s="33">
        <v>2</v>
      </c>
      <c r="AU74" s="33">
        <v>5</v>
      </c>
      <c r="AV74" s="36">
        <f t="shared" si="67"/>
        <v>4</v>
      </c>
      <c r="AW74" s="38">
        <v>2</v>
      </c>
      <c r="AX74" s="36">
        <f t="shared" si="68"/>
        <v>4.3333333333333339</v>
      </c>
      <c r="AY74" s="37">
        <v>3</v>
      </c>
      <c r="AZ74" s="33">
        <v>5</v>
      </c>
      <c r="BA74" s="33">
        <v>5</v>
      </c>
      <c r="BB74" s="33">
        <v>5</v>
      </c>
      <c r="BC74" s="36">
        <f t="shared" si="69"/>
        <v>5</v>
      </c>
      <c r="BD74" s="37">
        <v>4</v>
      </c>
      <c r="BE74" s="33">
        <v>5</v>
      </c>
      <c r="BF74" s="33">
        <v>3</v>
      </c>
      <c r="BG74" s="39">
        <v>4</v>
      </c>
      <c r="BH74" s="36">
        <f t="shared" si="70"/>
        <v>4</v>
      </c>
      <c r="BI74" s="37">
        <v>2</v>
      </c>
      <c r="BJ74" s="36">
        <f t="shared" si="71"/>
        <v>4.5</v>
      </c>
      <c r="BK74" s="37">
        <v>3</v>
      </c>
      <c r="BL74" s="33">
        <v>1</v>
      </c>
      <c r="BM74" s="33">
        <v>2</v>
      </c>
      <c r="BN74" s="33">
        <v>5</v>
      </c>
      <c r="BU74" s="40"/>
    </row>
    <row r="75" spans="1:73" ht="13.5" customHeight="1" x14ac:dyDescent="0.2">
      <c r="A75" s="30">
        <v>94</v>
      </c>
      <c r="B75" s="59" t="s">
        <v>364</v>
      </c>
      <c r="C75" s="43" t="s">
        <v>365</v>
      </c>
      <c r="D75" s="32">
        <v>40133</v>
      </c>
      <c r="E75" s="33">
        <v>2</v>
      </c>
      <c r="F75" s="31" t="s">
        <v>74</v>
      </c>
      <c r="G75" s="31">
        <v>30</v>
      </c>
      <c r="H75" s="32">
        <v>28947</v>
      </c>
      <c r="I75" s="33">
        <v>30</v>
      </c>
      <c r="J75" s="33">
        <v>30</v>
      </c>
      <c r="K75" s="34" t="s">
        <v>366</v>
      </c>
      <c r="L75" s="35" t="s">
        <v>86</v>
      </c>
      <c r="M75" s="57" t="s">
        <v>367</v>
      </c>
      <c r="P75" s="43">
        <v>6</v>
      </c>
      <c r="Q75" s="43">
        <v>5</v>
      </c>
      <c r="R75" s="43">
        <v>1</v>
      </c>
      <c r="S75" s="31">
        <v>2</v>
      </c>
      <c r="T75" s="43">
        <f t="shared" si="52"/>
        <v>-4</v>
      </c>
      <c r="U75" s="31">
        <v>3</v>
      </c>
      <c r="V75" s="31">
        <v>4</v>
      </c>
      <c r="W75" s="33">
        <v>2</v>
      </c>
      <c r="X75" s="33">
        <v>2</v>
      </c>
      <c r="Y75" s="33">
        <v>2</v>
      </c>
      <c r="Z75" s="33">
        <v>2</v>
      </c>
      <c r="AA75" s="33">
        <v>2</v>
      </c>
      <c r="AB75" s="33">
        <v>2</v>
      </c>
      <c r="AC75" s="33">
        <v>2</v>
      </c>
      <c r="AD75" s="33">
        <v>2</v>
      </c>
      <c r="AE75" s="33">
        <v>2</v>
      </c>
      <c r="AF75" s="33">
        <v>2</v>
      </c>
      <c r="AG75" s="33"/>
      <c r="AH75" s="33">
        <v>1</v>
      </c>
      <c r="AI75" s="33">
        <v>2</v>
      </c>
      <c r="AJ75" s="33">
        <v>2</v>
      </c>
      <c r="AK75" s="33">
        <v>2</v>
      </c>
      <c r="AL75" s="33">
        <v>2</v>
      </c>
      <c r="AM75" s="33">
        <f t="shared" si="59"/>
        <v>1.8</v>
      </c>
      <c r="AN75" s="33">
        <v>3</v>
      </c>
      <c r="AO75" s="33">
        <v>5</v>
      </c>
      <c r="AP75" s="33">
        <v>3</v>
      </c>
      <c r="AQ75" s="36">
        <v>3.6</v>
      </c>
      <c r="AR75" s="37">
        <v>2</v>
      </c>
      <c r="AS75" s="33">
        <v>3</v>
      </c>
      <c r="AT75" s="33">
        <v>5</v>
      </c>
      <c r="AU75" s="33">
        <v>5</v>
      </c>
      <c r="AV75" s="36">
        <v>4.3</v>
      </c>
      <c r="AW75" s="38">
        <v>3</v>
      </c>
      <c r="AX75" s="36">
        <v>4</v>
      </c>
      <c r="AY75" s="37">
        <v>2</v>
      </c>
      <c r="AZ75" s="33">
        <v>5</v>
      </c>
      <c r="BA75" s="33">
        <v>5</v>
      </c>
      <c r="BB75" s="33">
        <v>5</v>
      </c>
      <c r="BC75" s="36">
        <v>5</v>
      </c>
      <c r="BD75" s="37">
        <v>4</v>
      </c>
      <c r="BE75" s="33">
        <v>5</v>
      </c>
      <c r="BF75" s="33">
        <v>5</v>
      </c>
      <c r="BG75" s="39">
        <v>4</v>
      </c>
      <c r="BH75" s="36">
        <v>4.5999999999999996</v>
      </c>
      <c r="BI75" s="37">
        <v>4</v>
      </c>
      <c r="BJ75" s="36">
        <v>4.8</v>
      </c>
      <c r="BK75" s="37">
        <v>4</v>
      </c>
      <c r="BL75" s="33">
        <v>5</v>
      </c>
      <c r="BM75" s="33">
        <v>2</v>
      </c>
      <c r="BN75" s="33">
        <v>1</v>
      </c>
      <c r="BO75" s="31"/>
      <c r="BP75" s="31"/>
      <c r="BQ75" s="31"/>
      <c r="BR75" s="31"/>
      <c r="BS75" s="31"/>
      <c r="BT75" s="31"/>
      <c r="BU75" s="40"/>
    </row>
    <row r="76" spans="1:73" ht="13.5" customHeight="1" x14ac:dyDescent="0.2">
      <c r="A76" s="30">
        <v>95</v>
      </c>
      <c r="B76" s="59" t="s">
        <v>368</v>
      </c>
      <c r="C76" s="43" t="s">
        <v>365</v>
      </c>
      <c r="D76" s="32">
        <v>40133</v>
      </c>
      <c r="E76" s="33">
        <v>2</v>
      </c>
      <c r="F76" s="31" t="s">
        <v>74</v>
      </c>
      <c r="G76" s="31">
        <v>37</v>
      </c>
      <c r="H76" s="32">
        <v>26426</v>
      </c>
      <c r="I76" s="33">
        <v>37</v>
      </c>
      <c r="J76" s="33">
        <v>30</v>
      </c>
      <c r="K76" s="34" t="s">
        <v>366</v>
      </c>
      <c r="L76" s="35" t="s">
        <v>86</v>
      </c>
      <c r="M76" s="57" t="s">
        <v>369</v>
      </c>
      <c r="P76" s="43">
        <v>5</v>
      </c>
      <c r="Q76" s="43">
        <v>5</v>
      </c>
      <c r="R76" s="43">
        <v>1</v>
      </c>
      <c r="S76" s="31">
        <v>1</v>
      </c>
      <c r="T76" s="43">
        <f t="shared" si="52"/>
        <v>-4</v>
      </c>
      <c r="U76" s="31">
        <v>3</v>
      </c>
      <c r="V76" s="31">
        <v>4</v>
      </c>
      <c r="W76" s="33">
        <v>0</v>
      </c>
      <c r="X76" s="33">
        <v>0</v>
      </c>
      <c r="Y76" s="33">
        <v>2</v>
      </c>
      <c r="Z76" s="33"/>
      <c r="AA76" s="33"/>
      <c r="AB76" s="33"/>
      <c r="AC76" s="33"/>
      <c r="AD76" s="33"/>
      <c r="AE76" s="33">
        <v>2</v>
      </c>
      <c r="AF76" s="33">
        <v>2</v>
      </c>
      <c r="AG76" s="33"/>
      <c r="AH76" s="33">
        <v>1</v>
      </c>
      <c r="AI76" s="33">
        <v>1</v>
      </c>
      <c r="AJ76" s="33">
        <v>1</v>
      </c>
      <c r="AK76" s="33">
        <v>1</v>
      </c>
      <c r="AL76" s="33">
        <v>1</v>
      </c>
      <c r="AM76" s="33">
        <f t="shared" si="59"/>
        <v>1</v>
      </c>
      <c r="AN76" s="33">
        <v>5</v>
      </c>
      <c r="AO76" s="33">
        <v>5</v>
      </c>
      <c r="AP76" s="33">
        <v>5</v>
      </c>
      <c r="AQ76" s="36">
        <v>5</v>
      </c>
      <c r="AR76" s="37">
        <v>4</v>
      </c>
      <c r="AS76" s="33">
        <v>5</v>
      </c>
      <c r="AT76" s="33">
        <v>5</v>
      </c>
      <c r="AU76" s="33">
        <v>5</v>
      </c>
      <c r="AV76" s="36">
        <v>5</v>
      </c>
      <c r="AW76" s="38">
        <v>4</v>
      </c>
      <c r="AX76" s="36">
        <v>5</v>
      </c>
      <c r="AY76" s="37">
        <v>4</v>
      </c>
      <c r="AZ76" s="33">
        <v>5</v>
      </c>
      <c r="BA76" s="33">
        <v>5</v>
      </c>
      <c r="BB76" s="33">
        <v>5</v>
      </c>
      <c r="BC76" s="36">
        <v>5</v>
      </c>
      <c r="BD76" s="37">
        <v>4</v>
      </c>
      <c r="BE76" s="33">
        <v>5</v>
      </c>
      <c r="BF76" s="33">
        <v>5</v>
      </c>
      <c r="BG76" s="39">
        <v>5</v>
      </c>
      <c r="BH76" s="36">
        <v>5</v>
      </c>
      <c r="BI76" s="37">
        <v>4</v>
      </c>
      <c r="BJ76" s="36">
        <v>5</v>
      </c>
      <c r="BK76" s="37">
        <v>4</v>
      </c>
      <c r="BL76" s="33">
        <v>2</v>
      </c>
      <c r="BM76" s="33">
        <v>2</v>
      </c>
      <c r="BN76" s="33">
        <v>1</v>
      </c>
      <c r="BO76" s="31"/>
      <c r="BP76" s="31"/>
      <c r="BQ76" s="31"/>
      <c r="BR76" s="31"/>
      <c r="BS76" s="31"/>
      <c r="BT76" s="31"/>
      <c r="BU76" s="40"/>
    </row>
    <row r="77" spans="1:73" ht="13.5" customHeight="1" x14ac:dyDescent="0.2">
      <c r="A77" s="30">
        <v>96</v>
      </c>
      <c r="B77" s="31" t="s">
        <v>370</v>
      </c>
      <c r="C77" s="43" t="s">
        <v>371</v>
      </c>
      <c r="D77" s="32">
        <v>40134</v>
      </c>
      <c r="E77" s="33">
        <v>2</v>
      </c>
      <c r="F77" s="31" t="s">
        <v>89</v>
      </c>
      <c r="G77" s="31">
        <v>71</v>
      </c>
      <c r="H77" s="32">
        <v>13975</v>
      </c>
      <c r="I77" s="33">
        <v>71</v>
      </c>
      <c r="J77" s="33">
        <v>70</v>
      </c>
      <c r="K77" s="34" t="s">
        <v>372</v>
      </c>
      <c r="L77" s="35" t="s">
        <v>97</v>
      </c>
      <c r="M77" s="57" t="s">
        <v>373</v>
      </c>
      <c r="P77" s="43">
        <v>3</v>
      </c>
      <c r="Q77" s="43">
        <v>1</v>
      </c>
      <c r="R77" s="43">
        <v>1</v>
      </c>
      <c r="S77" s="31">
        <v>0</v>
      </c>
      <c r="T77" s="43">
        <f t="shared" si="52"/>
        <v>0</v>
      </c>
      <c r="U77" s="31">
        <v>4</v>
      </c>
      <c r="V77" s="31">
        <v>4</v>
      </c>
      <c r="W77" s="33">
        <v>1</v>
      </c>
      <c r="X77" s="33">
        <v>1</v>
      </c>
      <c r="Y77" s="33">
        <v>0</v>
      </c>
      <c r="Z77" s="33"/>
      <c r="AA77" s="33"/>
      <c r="AB77" s="33"/>
      <c r="AC77" s="33"/>
      <c r="AD77" s="33"/>
      <c r="AE77" s="33">
        <v>0</v>
      </c>
      <c r="AF77" s="33">
        <v>0</v>
      </c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6"/>
      <c r="AR77" s="37"/>
      <c r="AS77" s="33"/>
      <c r="AT77" s="33"/>
      <c r="AU77" s="33"/>
      <c r="AV77" s="36"/>
      <c r="AW77" s="38"/>
      <c r="AX77" s="36"/>
      <c r="AY77" s="37"/>
      <c r="AZ77" s="33"/>
      <c r="BA77" s="33"/>
      <c r="BB77" s="33"/>
      <c r="BC77" s="36"/>
      <c r="BD77" s="37"/>
      <c r="BE77" s="33"/>
      <c r="BF77" s="33"/>
      <c r="BG77" s="39"/>
      <c r="BH77" s="36"/>
      <c r="BI77" s="37"/>
      <c r="BJ77" s="36"/>
      <c r="BK77" s="37"/>
      <c r="BL77" s="33"/>
      <c r="BM77" s="33"/>
      <c r="BN77" s="33"/>
      <c r="BO77" s="31"/>
      <c r="BP77" s="31"/>
      <c r="BQ77" s="31"/>
      <c r="BR77" s="31"/>
      <c r="BS77" s="31"/>
      <c r="BT77" s="31"/>
      <c r="BU77" s="40"/>
    </row>
    <row r="78" spans="1:73" ht="13.5" customHeight="1" x14ac:dyDescent="0.2">
      <c r="A78" s="30">
        <v>97</v>
      </c>
      <c r="B78" s="31" t="s">
        <v>374</v>
      </c>
      <c r="C78" s="43" t="s">
        <v>375</v>
      </c>
      <c r="D78" s="32">
        <v>40133</v>
      </c>
      <c r="E78" s="33">
        <v>2</v>
      </c>
      <c r="F78" s="31" t="s">
        <v>89</v>
      </c>
      <c r="G78" s="31">
        <v>75</v>
      </c>
      <c r="H78" s="32">
        <v>12717</v>
      </c>
      <c r="I78" s="33">
        <v>75</v>
      </c>
      <c r="J78" s="33">
        <v>70</v>
      </c>
      <c r="K78" s="34" t="s">
        <v>376</v>
      </c>
      <c r="L78" s="35" t="s">
        <v>377</v>
      </c>
      <c r="M78" s="57" t="s">
        <v>378</v>
      </c>
      <c r="P78" s="43">
        <v>2</v>
      </c>
      <c r="Q78" s="43">
        <v>1</v>
      </c>
      <c r="R78" s="43">
        <v>2</v>
      </c>
      <c r="S78" s="31">
        <v>1</v>
      </c>
      <c r="T78" s="43">
        <f t="shared" si="52"/>
        <v>1</v>
      </c>
      <c r="U78" s="31">
        <v>2</v>
      </c>
      <c r="V78" s="31">
        <v>2</v>
      </c>
      <c r="W78" s="33">
        <v>1</v>
      </c>
      <c r="X78" s="33">
        <v>1</v>
      </c>
      <c r="Y78" s="33">
        <v>-99</v>
      </c>
      <c r="Z78" s="33"/>
      <c r="AA78" s="33"/>
      <c r="AB78" s="33"/>
      <c r="AC78" s="33"/>
      <c r="AD78" s="33"/>
      <c r="AE78" s="33">
        <v>2</v>
      </c>
      <c r="AF78" s="33">
        <v>-99</v>
      </c>
      <c r="AG78" s="33"/>
      <c r="AH78" s="33">
        <v>3</v>
      </c>
      <c r="AI78" s="33">
        <v>3</v>
      </c>
      <c r="AJ78" s="33">
        <v>3</v>
      </c>
      <c r="AK78" s="33">
        <v>3</v>
      </c>
      <c r="AL78" s="33">
        <v>3</v>
      </c>
      <c r="AM78" s="33">
        <f t="shared" ref="AM78:AM96" si="72">AVERAGE(AH78:AL78)</f>
        <v>3</v>
      </c>
      <c r="AN78" s="33">
        <v>3</v>
      </c>
      <c r="AO78" s="33">
        <v>5</v>
      </c>
      <c r="AP78" s="33">
        <v>5</v>
      </c>
      <c r="AQ78" s="36">
        <f t="shared" ref="AQ78:AQ80" si="73">(AP78+AO78+AN78)/3</f>
        <v>4.333333333333333</v>
      </c>
      <c r="AR78" s="37">
        <v>3</v>
      </c>
      <c r="AS78" s="33">
        <v>5</v>
      </c>
      <c r="AT78" s="33">
        <v>5</v>
      </c>
      <c r="AU78" s="33">
        <v>5</v>
      </c>
      <c r="AV78" s="36">
        <f t="shared" ref="AV78:AV80" si="74">(AU78+AT78+AS78)/3</f>
        <v>5</v>
      </c>
      <c r="AW78" s="38">
        <v>4</v>
      </c>
      <c r="AX78" s="36">
        <f t="shared" ref="AX78:AX80" si="75">(AQ78+AV78)/2</f>
        <v>4.6666666666666661</v>
      </c>
      <c r="AY78" s="37">
        <v>4</v>
      </c>
      <c r="AZ78" s="33">
        <v>5</v>
      </c>
      <c r="BA78" s="33">
        <v>5</v>
      </c>
      <c r="BB78" s="33">
        <v>5</v>
      </c>
      <c r="BC78" s="36">
        <f t="shared" ref="BC78:BC80" si="76">(BB78+BA78+AZ78)/3</f>
        <v>5</v>
      </c>
      <c r="BD78" s="37">
        <v>4</v>
      </c>
      <c r="BE78" s="33">
        <v>5</v>
      </c>
      <c r="BF78" s="33">
        <v>5</v>
      </c>
      <c r="BG78" s="39">
        <v>5</v>
      </c>
      <c r="BH78" s="36">
        <f t="shared" ref="BH78:BH80" si="77">(BG78+BF78+BE78)/3</f>
        <v>5</v>
      </c>
      <c r="BI78" s="37">
        <v>4</v>
      </c>
      <c r="BJ78" s="36">
        <f t="shared" ref="BJ78:BJ80" si="78">(BC78+BH78)/2</f>
        <v>5</v>
      </c>
      <c r="BK78" s="37">
        <v>4</v>
      </c>
      <c r="BL78" s="33">
        <v>1</v>
      </c>
      <c r="BM78" s="33">
        <v>4</v>
      </c>
      <c r="BN78" s="33">
        <v>5</v>
      </c>
      <c r="BU78" s="40"/>
    </row>
    <row r="79" spans="1:73" ht="13.5" customHeight="1" x14ac:dyDescent="0.2">
      <c r="A79" s="30">
        <v>98</v>
      </c>
      <c r="B79" s="31" t="s">
        <v>379</v>
      </c>
      <c r="C79" s="43" t="s">
        <v>380</v>
      </c>
      <c r="D79" s="32">
        <v>40133</v>
      </c>
      <c r="E79" s="33">
        <v>2</v>
      </c>
      <c r="F79" s="31" t="s">
        <v>74</v>
      </c>
      <c r="G79" s="31">
        <v>71</v>
      </c>
      <c r="H79" s="32">
        <v>14010</v>
      </c>
      <c r="I79" s="33">
        <v>71</v>
      </c>
      <c r="J79" s="33">
        <v>70</v>
      </c>
      <c r="K79" s="34" t="s">
        <v>304</v>
      </c>
      <c r="L79" s="35" t="s">
        <v>111</v>
      </c>
      <c r="M79" s="57" t="s">
        <v>381</v>
      </c>
      <c r="P79" s="43">
        <v>2</v>
      </c>
      <c r="Q79" s="43">
        <v>1</v>
      </c>
      <c r="R79" s="43">
        <v>3</v>
      </c>
      <c r="S79" s="31">
        <v>1</v>
      </c>
      <c r="T79" s="43">
        <f t="shared" si="52"/>
        <v>2</v>
      </c>
      <c r="U79" s="31">
        <v>4</v>
      </c>
      <c r="V79" s="31">
        <v>4</v>
      </c>
      <c r="W79" s="33">
        <v>1</v>
      </c>
      <c r="X79" s="33">
        <v>1</v>
      </c>
      <c r="Y79" s="33">
        <v>-9</v>
      </c>
      <c r="Z79" s="33"/>
      <c r="AA79" s="33"/>
      <c r="AB79" s="33"/>
      <c r="AC79" s="33"/>
      <c r="AD79" s="33"/>
      <c r="AE79" s="33">
        <v>2</v>
      </c>
      <c r="AF79" s="33">
        <v>-99</v>
      </c>
      <c r="AG79" s="33"/>
      <c r="AH79" s="33">
        <v>3</v>
      </c>
      <c r="AI79" s="33">
        <v>3</v>
      </c>
      <c r="AJ79" s="33">
        <v>3</v>
      </c>
      <c r="AK79" s="33">
        <v>3</v>
      </c>
      <c r="AL79" s="33">
        <v>3</v>
      </c>
      <c r="AM79" s="33">
        <f t="shared" si="72"/>
        <v>3</v>
      </c>
      <c r="AN79" s="33">
        <v>3</v>
      </c>
      <c r="AO79" s="33">
        <v>5</v>
      </c>
      <c r="AP79" s="33">
        <v>5</v>
      </c>
      <c r="AQ79" s="36">
        <f t="shared" si="73"/>
        <v>4.333333333333333</v>
      </c>
      <c r="AR79" s="37">
        <v>3</v>
      </c>
      <c r="AS79" s="33">
        <v>5</v>
      </c>
      <c r="AT79" s="33">
        <v>5</v>
      </c>
      <c r="AU79" s="33">
        <v>5</v>
      </c>
      <c r="AV79" s="36">
        <f t="shared" si="74"/>
        <v>5</v>
      </c>
      <c r="AW79" s="38">
        <v>4</v>
      </c>
      <c r="AX79" s="36">
        <f t="shared" si="75"/>
        <v>4.6666666666666661</v>
      </c>
      <c r="AY79" s="37">
        <v>4</v>
      </c>
      <c r="AZ79" s="33">
        <v>5</v>
      </c>
      <c r="BA79" s="33">
        <v>5</v>
      </c>
      <c r="BB79" s="33">
        <v>5</v>
      </c>
      <c r="BC79" s="36">
        <f t="shared" si="76"/>
        <v>5</v>
      </c>
      <c r="BD79" s="37">
        <v>4</v>
      </c>
      <c r="BE79" s="33">
        <v>5</v>
      </c>
      <c r="BF79" s="33">
        <v>5</v>
      </c>
      <c r="BG79" s="39">
        <v>5</v>
      </c>
      <c r="BH79" s="36">
        <f t="shared" si="77"/>
        <v>5</v>
      </c>
      <c r="BI79" s="37">
        <v>4</v>
      </c>
      <c r="BJ79" s="36">
        <f t="shared" si="78"/>
        <v>5</v>
      </c>
      <c r="BK79" s="37">
        <v>4</v>
      </c>
      <c r="BL79" s="33">
        <v>1</v>
      </c>
      <c r="BM79" s="33">
        <v>4</v>
      </c>
      <c r="BN79" s="33">
        <v>5</v>
      </c>
      <c r="BU79" s="40"/>
    </row>
    <row r="80" spans="1:73" ht="13.5" customHeight="1" x14ac:dyDescent="0.2">
      <c r="A80" s="30">
        <v>100</v>
      </c>
      <c r="B80" s="31" t="s">
        <v>382</v>
      </c>
      <c r="C80" s="43" t="s">
        <v>371</v>
      </c>
      <c r="D80" s="32">
        <v>40134</v>
      </c>
      <c r="E80" s="33">
        <v>2</v>
      </c>
      <c r="F80" s="31" t="s">
        <v>74</v>
      </c>
      <c r="G80" s="31">
        <v>55</v>
      </c>
      <c r="H80" s="32">
        <v>19731</v>
      </c>
      <c r="I80" s="33">
        <v>55</v>
      </c>
      <c r="J80" s="33">
        <v>50</v>
      </c>
      <c r="K80" s="34" t="s">
        <v>366</v>
      </c>
      <c r="L80" s="35" t="s">
        <v>86</v>
      </c>
      <c r="M80" s="57" t="s">
        <v>383</v>
      </c>
      <c r="P80" s="31">
        <v>6</v>
      </c>
      <c r="Q80" s="43">
        <v>5</v>
      </c>
      <c r="R80" s="43">
        <v>1</v>
      </c>
      <c r="S80" s="31">
        <v>1</v>
      </c>
      <c r="T80" s="43">
        <f t="shared" si="52"/>
        <v>-4</v>
      </c>
      <c r="U80" s="31">
        <v>2</v>
      </c>
      <c r="V80" s="31">
        <v>4</v>
      </c>
      <c r="W80" s="33">
        <v>3</v>
      </c>
      <c r="X80" s="33">
        <v>2</v>
      </c>
      <c r="Y80" s="33">
        <v>2</v>
      </c>
      <c r="Z80" s="33"/>
      <c r="AA80" s="33"/>
      <c r="AB80" s="33"/>
      <c r="AC80" s="33"/>
      <c r="AD80" s="33"/>
      <c r="AE80" s="33">
        <v>2</v>
      </c>
      <c r="AF80" s="33">
        <v>2</v>
      </c>
      <c r="AG80" s="33"/>
      <c r="AH80" s="33">
        <v>3</v>
      </c>
      <c r="AI80" s="33">
        <v>3</v>
      </c>
      <c r="AJ80" s="33">
        <v>3</v>
      </c>
      <c r="AK80" s="33">
        <v>3</v>
      </c>
      <c r="AL80" s="33">
        <v>3</v>
      </c>
      <c r="AM80" s="33">
        <f t="shared" si="72"/>
        <v>3</v>
      </c>
      <c r="AN80" s="33">
        <v>3</v>
      </c>
      <c r="AO80" s="33">
        <v>1</v>
      </c>
      <c r="AP80" s="33">
        <v>5</v>
      </c>
      <c r="AQ80" s="36">
        <f t="shared" si="73"/>
        <v>3</v>
      </c>
      <c r="AR80" s="37">
        <v>1</v>
      </c>
      <c r="AS80" s="33">
        <v>5</v>
      </c>
      <c r="AT80" s="33">
        <v>5</v>
      </c>
      <c r="AU80" s="33">
        <v>5</v>
      </c>
      <c r="AV80" s="36">
        <f t="shared" si="74"/>
        <v>5</v>
      </c>
      <c r="AW80" s="38">
        <v>4</v>
      </c>
      <c r="AX80" s="36">
        <f t="shared" si="75"/>
        <v>4</v>
      </c>
      <c r="AY80" s="37">
        <v>2</v>
      </c>
      <c r="AZ80" s="33">
        <v>3</v>
      </c>
      <c r="BA80" s="33">
        <v>2</v>
      </c>
      <c r="BB80" s="33">
        <v>5</v>
      </c>
      <c r="BC80" s="36">
        <f t="shared" si="76"/>
        <v>3.3333333333333335</v>
      </c>
      <c r="BD80" s="37">
        <v>1</v>
      </c>
      <c r="BE80" s="33">
        <v>4</v>
      </c>
      <c r="BF80" s="33">
        <v>2</v>
      </c>
      <c r="BG80" s="39">
        <v>5</v>
      </c>
      <c r="BH80" s="36">
        <f t="shared" si="77"/>
        <v>3.6666666666666665</v>
      </c>
      <c r="BI80" s="37">
        <v>2</v>
      </c>
      <c r="BJ80" s="36">
        <f t="shared" si="78"/>
        <v>3.5</v>
      </c>
      <c r="BK80" s="37">
        <v>1</v>
      </c>
      <c r="BL80" s="33">
        <v>-99</v>
      </c>
      <c r="BM80" s="33">
        <v>1</v>
      </c>
      <c r="BN80" s="33">
        <v>4</v>
      </c>
      <c r="BU80" s="40"/>
    </row>
    <row r="81" spans="1:73" ht="13.5" customHeight="1" x14ac:dyDescent="0.2">
      <c r="A81" s="30">
        <v>103</v>
      </c>
      <c r="B81" s="31" t="s">
        <v>384</v>
      </c>
      <c r="C81" s="43" t="s">
        <v>385</v>
      </c>
      <c r="D81" s="32">
        <v>40133</v>
      </c>
      <c r="E81" s="33">
        <v>2</v>
      </c>
      <c r="F81" s="31" t="s">
        <v>74</v>
      </c>
      <c r="G81" s="31">
        <v>76</v>
      </c>
      <c r="H81" s="32">
        <v>12195</v>
      </c>
      <c r="I81" s="33">
        <v>76</v>
      </c>
      <c r="J81" s="33">
        <v>70</v>
      </c>
      <c r="K81" s="34" t="s">
        <v>386</v>
      </c>
      <c r="L81" s="35" t="s">
        <v>387</v>
      </c>
      <c r="M81" s="57" t="s">
        <v>388</v>
      </c>
      <c r="P81" s="31">
        <v>2</v>
      </c>
      <c r="Q81" s="43">
        <v>1</v>
      </c>
      <c r="R81" s="43">
        <v>2</v>
      </c>
      <c r="S81" s="31">
        <v>1</v>
      </c>
      <c r="T81" s="43">
        <f t="shared" si="52"/>
        <v>1</v>
      </c>
      <c r="U81" s="31">
        <v>4</v>
      </c>
      <c r="V81" s="31">
        <v>4</v>
      </c>
      <c r="W81" s="33">
        <v>1</v>
      </c>
      <c r="X81" s="33">
        <v>0</v>
      </c>
      <c r="Y81" s="33">
        <v>1</v>
      </c>
      <c r="Z81" s="33"/>
      <c r="AA81" s="33"/>
      <c r="AB81" s="33"/>
      <c r="AC81" s="33"/>
      <c r="AD81" s="33"/>
      <c r="AE81" s="33">
        <v>2</v>
      </c>
      <c r="AF81" s="33">
        <v>-99</v>
      </c>
      <c r="AG81" s="33"/>
      <c r="AH81" s="33">
        <v>3</v>
      </c>
      <c r="AI81" s="33">
        <v>2</v>
      </c>
      <c r="AJ81" s="33">
        <v>3</v>
      </c>
      <c r="AK81" s="33">
        <v>1</v>
      </c>
      <c r="AL81" s="33">
        <v>3</v>
      </c>
      <c r="AM81" s="33">
        <f t="shared" si="72"/>
        <v>2.4</v>
      </c>
      <c r="AN81" s="33">
        <v>4</v>
      </c>
      <c r="AO81" s="33">
        <v>3</v>
      </c>
      <c r="AP81" s="33">
        <v>4</v>
      </c>
      <c r="AQ81" s="36">
        <v>3.6</v>
      </c>
      <c r="AR81" s="37">
        <v>2</v>
      </c>
      <c r="AS81" s="33">
        <v>4</v>
      </c>
      <c r="AT81" s="33">
        <v>5</v>
      </c>
      <c r="AU81" s="33">
        <v>5</v>
      </c>
      <c r="AV81" s="36">
        <v>4.5999999999999996</v>
      </c>
      <c r="AW81" s="38">
        <v>4</v>
      </c>
      <c r="AX81" s="36">
        <v>4.0999999999999996</v>
      </c>
      <c r="AY81" s="37">
        <v>3</v>
      </c>
      <c r="AZ81" s="33">
        <v>5</v>
      </c>
      <c r="BA81" s="33">
        <v>5</v>
      </c>
      <c r="BB81" s="33">
        <v>5</v>
      </c>
      <c r="BC81" s="36">
        <v>5</v>
      </c>
      <c r="BD81" s="37">
        <v>4</v>
      </c>
      <c r="BE81" s="33">
        <v>5</v>
      </c>
      <c r="BF81" s="33">
        <v>5</v>
      </c>
      <c r="BG81" s="39">
        <v>5</v>
      </c>
      <c r="BH81" s="36">
        <v>5</v>
      </c>
      <c r="BI81" s="37">
        <v>4</v>
      </c>
      <c r="BJ81" s="36">
        <v>5</v>
      </c>
      <c r="BK81" s="37">
        <v>4</v>
      </c>
      <c r="BL81" s="33">
        <v>1</v>
      </c>
      <c r="BM81" s="33">
        <v>4</v>
      </c>
      <c r="BN81" s="33">
        <v>4</v>
      </c>
      <c r="BU81" s="40"/>
    </row>
    <row r="82" spans="1:73" ht="13.5" customHeight="1" x14ac:dyDescent="0.2">
      <c r="A82" s="30">
        <v>105</v>
      </c>
      <c r="B82" s="31" t="s">
        <v>389</v>
      </c>
      <c r="C82" s="43" t="s">
        <v>207</v>
      </c>
      <c r="D82" s="32">
        <v>40123</v>
      </c>
      <c r="E82" s="33">
        <v>2</v>
      </c>
      <c r="F82" s="31" t="s">
        <v>74</v>
      </c>
      <c r="G82" s="31">
        <v>18</v>
      </c>
      <c r="H82" s="32">
        <v>33260</v>
      </c>
      <c r="I82" s="33">
        <v>18</v>
      </c>
      <c r="J82" s="33">
        <v>10</v>
      </c>
      <c r="K82" s="34" t="s">
        <v>331</v>
      </c>
      <c r="L82" s="35" t="s">
        <v>154</v>
      </c>
      <c r="M82" s="57" t="s">
        <v>390</v>
      </c>
      <c r="P82" s="31">
        <v>3</v>
      </c>
      <c r="Q82" s="43">
        <v>2</v>
      </c>
      <c r="R82" s="43">
        <v>1</v>
      </c>
      <c r="S82" s="31">
        <v>2</v>
      </c>
      <c r="T82" s="43">
        <f t="shared" si="52"/>
        <v>-1</v>
      </c>
      <c r="U82" s="31">
        <v>3</v>
      </c>
      <c r="V82" s="31">
        <v>4</v>
      </c>
      <c r="W82" s="33">
        <v>0</v>
      </c>
      <c r="X82" s="33">
        <v>2</v>
      </c>
      <c r="Y82" s="33">
        <v>0</v>
      </c>
      <c r="Z82" s="33"/>
      <c r="AA82" s="33"/>
      <c r="AB82" s="33"/>
      <c r="AC82" s="33"/>
      <c r="AD82" s="33"/>
      <c r="AE82" s="33">
        <v>2</v>
      </c>
      <c r="AF82" s="33">
        <v>2</v>
      </c>
      <c r="AG82" s="33"/>
      <c r="AH82" s="33">
        <v>2</v>
      </c>
      <c r="AI82" s="33">
        <v>2</v>
      </c>
      <c r="AJ82" s="33">
        <v>3</v>
      </c>
      <c r="AK82" s="33">
        <v>3</v>
      </c>
      <c r="AL82" s="33">
        <v>3</v>
      </c>
      <c r="AM82" s="33">
        <f t="shared" si="72"/>
        <v>2.6</v>
      </c>
      <c r="AN82" s="33">
        <v>5</v>
      </c>
      <c r="AO82" s="33">
        <v>1</v>
      </c>
      <c r="AP82" s="33">
        <v>5</v>
      </c>
      <c r="AQ82" s="36">
        <f>(AP82+AO82+AN82)/3</f>
        <v>3.6666666666666665</v>
      </c>
      <c r="AR82" s="37">
        <v>2</v>
      </c>
      <c r="AS82" s="33">
        <v>5</v>
      </c>
      <c r="AT82" s="33">
        <v>5</v>
      </c>
      <c r="AU82" s="33">
        <v>5</v>
      </c>
      <c r="AV82" s="36">
        <f>(AU82+AT82+AS82)/3</f>
        <v>5</v>
      </c>
      <c r="AW82" s="38">
        <v>4</v>
      </c>
      <c r="AX82" s="36">
        <f>(AQ82+AV82)/2</f>
        <v>4.333333333333333</v>
      </c>
      <c r="AY82" s="37">
        <v>3</v>
      </c>
      <c r="AZ82" s="33">
        <v>5</v>
      </c>
      <c r="BA82" s="33">
        <v>5</v>
      </c>
      <c r="BB82" s="33">
        <v>5</v>
      </c>
      <c r="BC82" s="36">
        <f>(BB82+BA82+AZ82)/3</f>
        <v>5</v>
      </c>
      <c r="BD82" s="37">
        <v>4</v>
      </c>
      <c r="BE82" s="33">
        <v>5</v>
      </c>
      <c r="BF82" s="33">
        <v>5</v>
      </c>
      <c r="BG82" s="39">
        <v>5</v>
      </c>
      <c r="BH82" s="36">
        <f>(BG82+BF82+BE82)/3</f>
        <v>5</v>
      </c>
      <c r="BI82" s="37">
        <v>4</v>
      </c>
      <c r="BJ82" s="36">
        <f>(BC82+BH82)/2</f>
        <v>5</v>
      </c>
      <c r="BK82" s="37">
        <v>4</v>
      </c>
      <c r="BL82" s="33">
        <v>1</v>
      </c>
      <c r="BM82" s="33">
        <v>5</v>
      </c>
      <c r="BN82" s="33">
        <v>2</v>
      </c>
      <c r="BU82" s="40"/>
    </row>
    <row r="83" spans="1:73" ht="13.5" customHeight="1" x14ac:dyDescent="0.2">
      <c r="A83" s="30">
        <v>106</v>
      </c>
      <c r="B83" s="54" t="s">
        <v>391</v>
      </c>
      <c r="C83" s="43" t="s">
        <v>343</v>
      </c>
      <c r="D83" s="32">
        <v>40127</v>
      </c>
      <c r="E83" s="33">
        <v>2</v>
      </c>
      <c r="F83" s="31" t="s">
        <v>89</v>
      </c>
      <c r="G83" s="31">
        <v>27</v>
      </c>
      <c r="H83" s="32">
        <v>30105</v>
      </c>
      <c r="I83" s="33">
        <v>27</v>
      </c>
      <c r="J83" s="33">
        <v>20</v>
      </c>
      <c r="K83" s="34" t="s">
        <v>392</v>
      </c>
      <c r="L83" s="35" t="s">
        <v>97</v>
      </c>
      <c r="M83" s="57" t="s">
        <v>393</v>
      </c>
      <c r="P83" s="31">
        <v>3</v>
      </c>
      <c r="Q83" s="43">
        <v>5</v>
      </c>
      <c r="R83" s="43">
        <v>1</v>
      </c>
      <c r="S83" s="31">
        <v>1</v>
      </c>
      <c r="T83" s="43">
        <f t="shared" si="52"/>
        <v>-4</v>
      </c>
      <c r="U83" s="31">
        <v>3</v>
      </c>
      <c r="V83" s="31">
        <v>4</v>
      </c>
      <c r="W83" s="33">
        <v>2</v>
      </c>
      <c r="X83" s="33">
        <v>2</v>
      </c>
      <c r="Y83" s="33">
        <v>2</v>
      </c>
      <c r="Z83" s="33"/>
      <c r="AA83" s="33"/>
      <c r="AB83" s="33"/>
      <c r="AC83" s="33"/>
      <c r="AD83" s="33"/>
      <c r="AE83" s="33">
        <v>2</v>
      </c>
      <c r="AF83" s="33">
        <v>2</v>
      </c>
      <c r="AG83" s="33"/>
      <c r="AH83" s="33">
        <v>2</v>
      </c>
      <c r="AI83" s="33">
        <v>3</v>
      </c>
      <c r="AJ83" s="33">
        <v>3</v>
      </c>
      <c r="AK83" s="33">
        <v>3</v>
      </c>
      <c r="AL83" s="33">
        <v>1</v>
      </c>
      <c r="AM83" s="33">
        <f t="shared" si="72"/>
        <v>2.4</v>
      </c>
      <c r="AN83" s="33">
        <v>3</v>
      </c>
      <c r="AO83" s="33">
        <v>5</v>
      </c>
      <c r="AP83" s="33">
        <v>5</v>
      </c>
      <c r="AQ83" s="36">
        <v>4.3</v>
      </c>
      <c r="AR83" s="37">
        <v>3</v>
      </c>
      <c r="AS83" s="33">
        <v>4</v>
      </c>
      <c r="AT83" s="33">
        <v>5</v>
      </c>
      <c r="AU83" s="33">
        <v>5</v>
      </c>
      <c r="AV83" s="36">
        <v>4.5999999999999996</v>
      </c>
      <c r="AW83" s="38">
        <v>4</v>
      </c>
      <c r="AX83" s="36">
        <v>4.5</v>
      </c>
      <c r="AY83" s="37">
        <v>3</v>
      </c>
      <c r="AZ83" s="33">
        <v>5</v>
      </c>
      <c r="BA83" s="33">
        <v>5</v>
      </c>
      <c r="BB83" s="33">
        <v>5</v>
      </c>
      <c r="BC83" s="36">
        <v>5</v>
      </c>
      <c r="BD83" s="37">
        <v>4</v>
      </c>
      <c r="BE83" s="33">
        <v>2</v>
      </c>
      <c r="BF83" s="33">
        <v>1</v>
      </c>
      <c r="BG83" s="39">
        <v>5</v>
      </c>
      <c r="BH83" s="36">
        <v>2.6</v>
      </c>
      <c r="BI83" s="37">
        <v>1</v>
      </c>
      <c r="BJ83" s="36">
        <v>3.8</v>
      </c>
      <c r="BK83" s="37">
        <v>2</v>
      </c>
      <c r="BL83" s="33">
        <v>2</v>
      </c>
      <c r="BM83" s="33">
        <v>2</v>
      </c>
      <c r="BN83" s="33">
        <v>2</v>
      </c>
      <c r="BO83" s="31"/>
      <c r="BP83" s="31"/>
      <c r="BQ83" s="31"/>
      <c r="BR83" s="31"/>
      <c r="BS83" s="31"/>
      <c r="BT83" s="31"/>
      <c r="BU83" s="40"/>
    </row>
    <row r="84" spans="1:73" ht="13.5" customHeight="1" x14ac:dyDescent="0.2">
      <c r="A84" s="30">
        <v>107</v>
      </c>
      <c r="B84" s="31" t="s">
        <v>394</v>
      </c>
      <c r="C84" s="43" t="s">
        <v>395</v>
      </c>
      <c r="D84" s="32">
        <v>40121</v>
      </c>
      <c r="E84" s="33">
        <v>2</v>
      </c>
      <c r="F84" s="31" t="s">
        <v>74</v>
      </c>
      <c r="G84" s="31">
        <v>78</v>
      </c>
      <c r="H84" s="32">
        <v>11355</v>
      </c>
      <c r="I84" s="33">
        <v>78</v>
      </c>
      <c r="J84" s="33">
        <v>70</v>
      </c>
      <c r="K84" s="34" t="s">
        <v>304</v>
      </c>
      <c r="L84" s="35" t="s">
        <v>111</v>
      </c>
      <c r="M84" s="57" t="s">
        <v>396</v>
      </c>
      <c r="P84" s="31">
        <v>2</v>
      </c>
      <c r="Q84" s="43">
        <v>1</v>
      </c>
      <c r="R84" s="43">
        <v>3</v>
      </c>
      <c r="S84" s="31">
        <v>1</v>
      </c>
      <c r="T84" s="43">
        <f t="shared" si="52"/>
        <v>2</v>
      </c>
      <c r="U84" s="31">
        <v>4</v>
      </c>
      <c r="V84" s="31">
        <v>4</v>
      </c>
      <c r="W84" s="33">
        <v>1</v>
      </c>
      <c r="X84" s="33">
        <v>1</v>
      </c>
      <c r="Y84" s="33">
        <v>2</v>
      </c>
      <c r="Z84" s="33"/>
      <c r="AA84" s="33"/>
      <c r="AB84" s="33"/>
      <c r="AC84" s="33"/>
      <c r="AD84" s="33"/>
      <c r="AE84" s="33">
        <v>2</v>
      </c>
      <c r="AF84" s="33">
        <v>-99</v>
      </c>
      <c r="AG84" s="33"/>
      <c r="AH84" s="33">
        <v>2</v>
      </c>
      <c r="AI84" s="33">
        <v>3</v>
      </c>
      <c r="AJ84" s="33">
        <v>3</v>
      </c>
      <c r="AK84" s="33">
        <v>3</v>
      </c>
      <c r="AL84" s="33">
        <v>3</v>
      </c>
      <c r="AM84" s="33">
        <f t="shared" si="72"/>
        <v>2.8</v>
      </c>
      <c r="AN84" s="33">
        <v>1</v>
      </c>
      <c r="AO84" s="33">
        <v>5</v>
      </c>
      <c r="AP84" s="33">
        <v>5</v>
      </c>
      <c r="AQ84" s="36">
        <v>3.6</v>
      </c>
      <c r="AR84" s="37">
        <v>2</v>
      </c>
      <c r="AS84" s="33">
        <v>5</v>
      </c>
      <c r="AT84" s="33">
        <v>5</v>
      </c>
      <c r="AU84" s="33">
        <v>5</v>
      </c>
      <c r="AV84" s="36">
        <v>5</v>
      </c>
      <c r="AW84" s="38">
        <v>4</v>
      </c>
      <c r="AX84" s="36">
        <v>4.3</v>
      </c>
      <c r="AY84" s="37">
        <v>3</v>
      </c>
      <c r="AZ84" s="33">
        <v>3</v>
      </c>
      <c r="BA84" s="33">
        <v>5</v>
      </c>
      <c r="BB84" s="33">
        <v>5</v>
      </c>
      <c r="BC84" s="36">
        <v>4.3</v>
      </c>
      <c r="BD84" s="37">
        <v>3</v>
      </c>
      <c r="BE84" s="33">
        <v>5</v>
      </c>
      <c r="BF84" s="33">
        <v>3</v>
      </c>
      <c r="BG84" s="39">
        <v>4</v>
      </c>
      <c r="BH84" s="36">
        <v>4</v>
      </c>
      <c r="BI84" s="37">
        <v>2</v>
      </c>
      <c r="BJ84" s="36">
        <v>4.0999999999999996</v>
      </c>
      <c r="BK84" s="37">
        <v>3</v>
      </c>
      <c r="BL84" s="33">
        <v>1</v>
      </c>
      <c r="BM84" s="33">
        <v>2</v>
      </c>
      <c r="BN84" s="33">
        <v>4</v>
      </c>
      <c r="BO84" s="31"/>
      <c r="BP84" s="31"/>
      <c r="BQ84" s="31"/>
      <c r="BR84" s="31"/>
      <c r="BS84" s="31"/>
      <c r="BT84" s="31"/>
      <c r="BU84" s="40"/>
    </row>
    <row r="85" spans="1:73" ht="13.5" customHeight="1" x14ac:dyDescent="0.2">
      <c r="A85" s="30">
        <v>108</v>
      </c>
      <c r="B85" s="31" t="s">
        <v>397</v>
      </c>
      <c r="C85" s="43" t="s">
        <v>395</v>
      </c>
      <c r="D85" s="32">
        <v>40121</v>
      </c>
      <c r="E85" s="33">
        <v>2</v>
      </c>
      <c r="F85" s="31" t="s">
        <v>74</v>
      </c>
      <c r="G85" s="31">
        <v>24</v>
      </c>
      <c r="H85" s="32">
        <v>31009</v>
      </c>
      <c r="I85" s="33">
        <v>25</v>
      </c>
      <c r="J85" s="33">
        <v>20</v>
      </c>
      <c r="K85" s="34" t="s">
        <v>331</v>
      </c>
      <c r="L85" s="35" t="s">
        <v>154</v>
      </c>
      <c r="M85" s="57" t="s">
        <v>398</v>
      </c>
      <c r="P85" s="31">
        <v>6</v>
      </c>
      <c r="Q85" s="43">
        <v>3</v>
      </c>
      <c r="R85" s="43">
        <v>1</v>
      </c>
      <c r="S85" s="31">
        <v>1</v>
      </c>
      <c r="T85" s="43">
        <f t="shared" si="52"/>
        <v>-2</v>
      </c>
      <c r="U85" s="31">
        <v>3</v>
      </c>
      <c r="V85" s="31">
        <v>4</v>
      </c>
      <c r="W85" s="33">
        <v>2</v>
      </c>
      <c r="X85" s="33">
        <v>1</v>
      </c>
      <c r="Y85" s="33">
        <v>3</v>
      </c>
      <c r="Z85" s="33"/>
      <c r="AA85" s="33"/>
      <c r="AB85" s="33"/>
      <c r="AC85" s="33"/>
      <c r="AD85" s="33"/>
      <c r="AE85" s="33">
        <v>2</v>
      </c>
      <c r="AF85" s="33">
        <v>2</v>
      </c>
      <c r="AG85" s="33"/>
      <c r="AH85" s="33">
        <v>2</v>
      </c>
      <c r="AI85" s="33">
        <v>2</v>
      </c>
      <c r="AJ85" s="33">
        <v>2</v>
      </c>
      <c r="AK85" s="33">
        <v>3</v>
      </c>
      <c r="AL85" s="33">
        <v>3</v>
      </c>
      <c r="AM85" s="33">
        <f t="shared" si="72"/>
        <v>2.4</v>
      </c>
      <c r="AN85" s="33">
        <v>1</v>
      </c>
      <c r="AO85" s="33">
        <v>3</v>
      </c>
      <c r="AP85" s="33">
        <v>3</v>
      </c>
      <c r="AQ85" s="36">
        <v>2.2999999999999998</v>
      </c>
      <c r="AR85" s="37">
        <v>1</v>
      </c>
      <c r="AS85" s="33">
        <v>5</v>
      </c>
      <c r="AT85" s="33">
        <v>5</v>
      </c>
      <c r="AU85" s="33">
        <v>3</v>
      </c>
      <c r="AV85" s="36">
        <v>4.3</v>
      </c>
      <c r="AW85" s="38">
        <v>3</v>
      </c>
      <c r="AX85" s="36">
        <v>3.3</v>
      </c>
      <c r="AY85" s="37">
        <v>1</v>
      </c>
      <c r="AZ85" s="33">
        <v>1</v>
      </c>
      <c r="BA85" s="33">
        <v>3</v>
      </c>
      <c r="BB85" s="33">
        <v>3</v>
      </c>
      <c r="BC85" s="36">
        <v>2.2999999999999998</v>
      </c>
      <c r="BD85" s="37">
        <v>1</v>
      </c>
      <c r="BE85" s="33">
        <v>5</v>
      </c>
      <c r="BF85" s="33">
        <v>5</v>
      </c>
      <c r="BG85" s="39">
        <v>3</v>
      </c>
      <c r="BH85" s="36">
        <v>4.3</v>
      </c>
      <c r="BI85" s="37">
        <v>3</v>
      </c>
      <c r="BJ85" s="36">
        <v>3.3</v>
      </c>
      <c r="BK85" s="37">
        <v>1</v>
      </c>
      <c r="BL85" s="33">
        <v>2</v>
      </c>
      <c r="BM85" s="33">
        <v>4</v>
      </c>
      <c r="BN85" s="33">
        <v>5</v>
      </c>
      <c r="BO85" s="31"/>
      <c r="BP85" s="31"/>
      <c r="BQ85" s="31"/>
      <c r="BR85" s="31"/>
      <c r="BS85" s="31"/>
      <c r="BT85" s="31"/>
      <c r="BU85" s="40"/>
    </row>
    <row r="86" spans="1:73" ht="13.5" customHeight="1" x14ac:dyDescent="0.2">
      <c r="A86" s="30">
        <v>109</v>
      </c>
      <c r="B86" s="31" t="s">
        <v>399</v>
      </c>
      <c r="C86" s="43" t="s">
        <v>400</v>
      </c>
      <c r="D86" s="32">
        <v>40131</v>
      </c>
      <c r="E86" s="33">
        <v>2</v>
      </c>
      <c r="F86" s="31" t="s">
        <v>74</v>
      </c>
      <c r="G86" s="31">
        <v>87</v>
      </c>
      <c r="H86" s="32">
        <v>8340</v>
      </c>
      <c r="I86" s="33">
        <v>87</v>
      </c>
      <c r="J86" s="33">
        <v>80</v>
      </c>
      <c r="K86" s="34" t="s">
        <v>401</v>
      </c>
      <c r="L86" s="35" t="s">
        <v>111</v>
      </c>
      <c r="M86" s="57" t="s">
        <v>402</v>
      </c>
      <c r="P86" s="31">
        <v>2</v>
      </c>
      <c r="Q86" s="43">
        <v>1</v>
      </c>
      <c r="R86" s="43">
        <v>3</v>
      </c>
      <c r="S86" s="31">
        <v>1</v>
      </c>
      <c r="T86" s="43">
        <f t="shared" si="52"/>
        <v>2</v>
      </c>
      <c r="U86" s="31">
        <v>2</v>
      </c>
      <c r="V86" s="31">
        <v>2</v>
      </c>
      <c r="W86" s="33">
        <v>1</v>
      </c>
      <c r="X86" s="33">
        <v>1</v>
      </c>
      <c r="Y86" s="33">
        <v>2</v>
      </c>
      <c r="Z86" s="33"/>
      <c r="AA86" s="33"/>
      <c r="AB86" s="33"/>
      <c r="AC86" s="33"/>
      <c r="AD86" s="33"/>
      <c r="AE86" s="33">
        <v>2</v>
      </c>
      <c r="AF86" s="33">
        <v>-99</v>
      </c>
      <c r="AG86" s="33"/>
      <c r="AH86" s="33">
        <v>3</v>
      </c>
      <c r="AI86" s="33">
        <v>3</v>
      </c>
      <c r="AJ86" s="33">
        <v>3</v>
      </c>
      <c r="AK86" s="33" t="s">
        <v>117</v>
      </c>
      <c r="AL86" s="33" t="s">
        <v>117</v>
      </c>
      <c r="AM86" s="33">
        <f t="shared" si="72"/>
        <v>3</v>
      </c>
      <c r="AN86" s="33">
        <v>3</v>
      </c>
      <c r="AO86" s="33">
        <v>5</v>
      </c>
      <c r="AP86" s="33">
        <v>5</v>
      </c>
      <c r="AQ86" s="36">
        <v>4.3</v>
      </c>
      <c r="AR86" s="37">
        <v>3</v>
      </c>
      <c r="AS86" s="33">
        <v>5</v>
      </c>
      <c r="AT86" s="33">
        <v>5</v>
      </c>
      <c r="AU86" s="33">
        <v>5</v>
      </c>
      <c r="AV86" s="36">
        <v>5</v>
      </c>
      <c r="AW86" s="38">
        <v>4</v>
      </c>
      <c r="AX86" s="36">
        <v>4.5999999999999996</v>
      </c>
      <c r="AY86" s="37">
        <v>4</v>
      </c>
      <c r="AZ86" s="33">
        <v>5</v>
      </c>
      <c r="BA86" s="33">
        <v>5</v>
      </c>
      <c r="BB86" s="33">
        <v>5</v>
      </c>
      <c r="BC86" s="36">
        <v>5</v>
      </c>
      <c r="BD86" s="37">
        <v>4</v>
      </c>
      <c r="BE86" s="33">
        <v>5</v>
      </c>
      <c r="BF86" s="33">
        <v>5</v>
      </c>
      <c r="BG86" s="39">
        <v>5</v>
      </c>
      <c r="BH86" s="36">
        <v>5</v>
      </c>
      <c r="BI86" s="37">
        <v>4</v>
      </c>
      <c r="BJ86" s="36">
        <v>5</v>
      </c>
      <c r="BK86" s="37">
        <v>4</v>
      </c>
      <c r="BL86" s="33">
        <v>1</v>
      </c>
      <c r="BM86" s="33">
        <v>5</v>
      </c>
      <c r="BN86" s="33">
        <v>4</v>
      </c>
      <c r="BO86" s="31"/>
      <c r="BP86" s="31"/>
      <c r="BQ86" s="31"/>
      <c r="BR86" s="31"/>
      <c r="BS86" s="31"/>
      <c r="BT86" s="31"/>
      <c r="BU86" s="40"/>
    </row>
    <row r="87" spans="1:73" ht="13.5" customHeight="1" x14ac:dyDescent="0.2">
      <c r="A87" s="30">
        <v>110</v>
      </c>
      <c r="B87" s="54" t="s">
        <v>403</v>
      </c>
      <c r="C87" s="43" t="s">
        <v>147</v>
      </c>
      <c r="D87" s="32">
        <v>40124</v>
      </c>
      <c r="E87" s="33">
        <v>1</v>
      </c>
      <c r="F87" s="31" t="s">
        <v>74</v>
      </c>
      <c r="G87" s="31">
        <v>8</v>
      </c>
      <c r="H87" s="32">
        <v>37011</v>
      </c>
      <c r="I87" s="33">
        <v>8</v>
      </c>
      <c r="J87" s="33">
        <v>0</v>
      </c>
      <c r="K87" s="34" t="s">
        <v>404</v>
      </c>
      <c r="L87" s="35" t="s">
        <v>405</v>
      </c>
      <c r="M87" s="57" t="s">
        <v>406</v>
      </c>
      <c r="P87" s="31">
        <v>2</v>
      </c>
      <c r="Q87" s="43">
        <v>1</v>
      </c>
      <c r="R87" s="43">
        <v>1</v>
      </c>
      <c r="S87" s="31">
        <v>0</v>
      </c>
      <c r="T87" s="43">
        <f t="shared" si="52"/>
        <v>0</v>
      </c>
      <c r="U87" s="31">
        <v>4</v>
      </c>
      <c r="V87" s="31">
        <v>4</v>
      </c>
      <c r="W87" s="33">
        <v>0</v>
      </c>
      <c r="X87" s="33">
        <v>1</v>
      </c>
      <c r="Y87" s="33">
        <v>1</v>
      </c>
      <c r="Z87" s="33"/>
      <c r="AA87" s="33"/>
      <c r="AB87" s="33"/>
      <c r="AC87" s="33"/>
      <c r="AD87" s="33"/>
      <c r="AE87" s="33">
        <v>2</v>
      </c>
      <c r="AF87" s="33">
        <v>-99</v>
      </c>
      <c r="AG87" s="33"/>
      <c r="AH87" s="33">
        <v>3</v>
      </c>
      <c r="AI87" s="33">
        <v>2</v>
      </c>
      <c r="AJ87" s="33">
        <v>3</v>
      </c>
      <c r="AK87" s="33">
        <v>3</v>
      </c>
      <c r="AL87" s="33">
        <v>3</v>
      </c>
      <c r="AM87" s="33">
        <f t="shared" si="72"/>
        <v>2.8</v>
      </c>
      <c r="AN87" s="33">
        <v>3</v>
      </c>
      <c r="AO87" s="33">
        <v>5</v>
      </c>
      <c r="AP87" s="33">
        <v>5</v>
      </c>
      <c r="AQ87" s="36">
        <v>4.3</v>
      </c>
      <c r="AR87" s="37">
        <v>3</v>
      </c>
      <c r="AS87" s="33">
        <v>5</v>
      </c>
      <c r="AT87" s="33">
        <v>5</v>
      </c>
      <c r="AU87" s="33">
        <v>5</v>
      </c>
      <c r="AV87" s="36">
        <v>5</v>
      </c>
      <c r="AW87" s="38">
        <v>4</v>
      </c>
      <c r="AX87" s="36">
        <v>4.5999999999999996</v>
      </c>
      <c r="AY87" s="37">
        <v>4</v>
      </c>
      <c r="AZ87" s="33">
        <v>5</v>
      </c>
      <c r="BA87" s="33">
        <v>5</v>
      </c>
      <c r="BB87" s="33">
        <v>5</v>
      </c>
      <c r="BC87" s="36">
        <v>5</v>
      </c>
      <c r="BD87" s="37">
        <v>4</v>
      </c>
      <c r="BE87" s="33">
        <v>5</v>
      </c>
      <c r="BF87" s="33">
        <v>5</v>
      </c>
      <c r="BG87" s="39">
        <v>5</v>
      </c>
      <c r="BH87" s="36">
        <v>5</v>
      </c>
      <c r="BI87" s="37">
        <v>4</v>
      </c>
      <c r="BJ87" s="36">
        <v>5</v>
      </c>
      <c r="BK87" s="37">
        <v>4</v>
      </c>
      <c r="BL87" s="33">
        <v>1</v>
      </c>
      <c r="BM87" s="33">
        <v>4</v>
      </c>
      <c r="BN87" s="33">
        <v>4</v>
      </c>
      <c r="BO87" s="31"/>
      <c r="BP87" s="31"/>
      <c r="BQ87" s="31"/>
      <c r="BR87" s="31"/>
      <c r="BS87" s="31"/>
      <c r="BT87" s="31"/>
      <c r="BU87" s="40"/>
    </row>
    <row r="88" spans="1:73" ht="13.5" customHeight="1" x14ac:dyDescent="0.2">
      <c r="A88" s="30">
        <v>112</v>
      </c>
      <c r="B88" s="31" t="s">
        <v>407</v>
      </c>
      <c r="C88" s="43" t="s">
        <v>400</v>
      </c>
      <c r="D88" s="32">
        <v>40131</v>
      </c>
      <c r="E88" s="33">
        <v>2</v>
      </c>
      <c r="F88" s="31" t="s">
        <v>89</v>
      </c>
      <c r="G88" s="43">
        <v>83</v>
      </c>
      <c r="H88" s="32">
        <v>9635</v>
      </c>
      <c r="I88" s="33">
        <v>83</v>
      </c>
      <c r="J88" s="33">
        <v>80</v>
      </c>
      <c r="K88" s="34" t="s">
        <v>408</v>
      </c>
      <c r="L88" s="35" t="s">
        <v>409</v>
      </c>
      <c r="M88" s="57" t="s">
        <v>410</v>
      </c>
      <c r="P88" s="31">
        <v>2</v>
      </c>
      <c r="Q88" s="43">
        <v>1</v>
      </c>
      <c r="R88" s="43">
        <v>2</v>
      </c>
      <c r="S88" s="31">
        <v>1</v>
      </c>
      <c r="T88" s="43">
        <f t="shared" si="52"/>
        <v>1</v>
      </c>
      <c r="U88" s="31">
        <v>2</v>
      </c>
      <c r="V88" s="31">
        <v>2</v>
      </c>
      <c r="W88" s="33">
        <v>1</v>
      </c>
      <c r="X88" s="33">
        <v>1</v>
      </c>
      <c r="Y88" s="33">
        <v>2</v>
      </c>
      <c r="Z88" s="33"/>
      <c r="AA88" s="33"/>
      <c r="AB88" s="33"/>
      <c r="AC88" s="33"/>
      <c r="AD88" s="33"/>
      <c r="AE88" s="33">
        <v>2</v>
      </c>
      <c r="AF88" s="33">
        <v>-99</v>
      </c>
      <c r="AG88" s="33"/>
      <c r="AH88" s="33">
        <v>1</v>
      </c>
      <c r="AI88" s="33">
        <v>1</v>
      </c>
      <c r="AJ88" s="33">
        <v>3</v>
      </c>
      <c r="AK88" s="33">
        <v>3</v>
      </c>
      <c r="AL88" s="33">
        <v>1</v>
      </c>
      <c r="AM88" s="33">
        <f t="shared" si="72"/>
        <v>1.8</v>
      </c>
      <c r="AN88" s="33">
        <v>3</v>
      </c>
      <c r="AO88" s="33">
        <v>1</v>
      </c>
      <c r="AP88" s="33">
        <v>5</v>
      </c>
      <c r="AQ88" s="36">
        <v>3</v>
      </c>
      <c r="AR88" s="37">
        <v>1</v>
      </c>
      <c r="AS88" s="33">
        <v>5</v>
      </c>
      <c r="AT88" s="33">
        <v>5</v>
      </c>
      <c r="AU88" s="33">
        <v>5</v>
      </c>
      <c r="AV88" s="36">
        <v>5</v>
      </c>
      <c r="AW88" s="38">
        <v>4</v>
      </c>
      <c r="AX88" s="36">
        <v>4</v>
      </c>
      <c r="AY88" s="37">
        <v>2</v>
      </c>
      <c r="AZ88" s="33">
        <v>5</v>
      </c>
      <c r="BA88" s="33">
        <v>5</v>
      </c>
      <c r="BB88" s="33">
        <v>5</v>
      </c>
      <c r="BC88" s="36">
        <v>5</v>
      </c>
      <c r="BD88" s="37">
        <v>4</v>
      </c>
      <c r="BE88" s="33">
        <v>5</v>
      </c>
      <c r="BF88" s="33">
        <v>5</v>
      </c>
      <c r="BG88" s="39">
        <v>5</v>
      </c>
      <c r="BH88" s="36">
        <v>5</v>
      </c>
      <c r="BI88" s="37">
        <v>4</v>
      </c>
      <c r="BJ88" s="36">
        <v>5</v>
      </c>
      <c r="BK88" s="37">
        <v>4</v>
      </c>
      <c r="BL88" s="33">
        <v>1</v>
      </c>
      <c r="BM88" s="33">
        <v>2</v>
      </c>
      <c r="BN88" s="33">
        <v>4</v>
      </c>
      <c r="BU88" s="40"/>
    </row>
    <row r="89" spans="1:73" ht="13.5" customHeight="1" x14ac:dyDescent="0.2">
      <c r="A89" s="30">
        <v>117</v>
      </c>
      <c r="B89" s="31" t="s">
        <v>411</v>
      </c>
      <c r="C89" s="43" t="s">
        <v>412</v>
      </c>
      <c r="D89" s="32">
        <v>40134</v>
      </c>
      <c r="E89" s="33">
        <v>1</v>
      </c>
      <c r="F89" s="31" t="s">
        <v>74</v>
      </c>
      <c r="G89" s="31">
        <v>89</v>
      </c>
      <c r="H89" s="32">
        <v>7287</v>
      </c>
      <c r="I89" s="33">
        <v>90</v>
      </c>
      <c r="J89" s="33">
        <v>90</v>
      </c>
      <c r="K89" s="34" t="s">
        <v>413</v>
      </c>
      <c r="L89" s="35" t="s">
        <v>414</v>
      </c>
      <c r="M89" s="57" t="s">
        <v>415</v>
      </c>
      <c r="P89" s="31">
        <v>2</v>
      </c>
      <c r="Q89" s="43">
        <v>1</v>
      </c>
      <c r="R89" s="43">
        <v>2</v>
      </c>
      <c r="S89" s="31">
        <v>1</v>
      </c>
      <c r="T89" s="43">
        <f t="shared" si="52"/>
        <v>1</v>
      </c>
      <c r="U89" s="31">
        <v>4</v>
      </c>
      <c r="V89" s="31">
        <v>4</v>
      </c>
      <c r="W89" s="33">
        <v>1</v>
      </c>
      <c r="X89" s="33">
        <v>1</v>
      </c>
      <c r="Y89" s="33">
        <v>1</v>
      </c>
      <c r="Z89" s="33"/>
      <c r="AA89" s="33"/>
      <c r="AB89" s="33"/>
      <c r="AC89" s="33"/>
      <c r="AD89" s="33"/>
      <c r="AE89" s="33">
        <v>2</v>
      </c>
      <c r="AF89" s="33">
        <v>-9</v>
      </c>
      <c r="AG89" s="33"/>
      <c r="AH89" s="33">
        <v>2</v>
      </c>
      <c r="AI89" s="33">
        <v>3</v>
      </c>
      <c r="AJ89" s="33">
        <v>3</v>
      </c>
      <c r="AK89" s="33">
        <v>3</v>
      </c>
      <c r="AL89" s="33">
        <v>3</v>
      </c>
      <c r="AM89" s="33">
        <f t="shared" si="72"/>
        <v>2.8</v>
      </c>
      <c r="AN89" s="33">
        <v>5</v>
      </c>
      <c r="AO89" s="33">
        <v>5</v>
      </c>
      <c r="AP89" s="33">
        <v>5</v>
      </c>
      <c r="AQ89" s="36">
        <v>5</v>
      </c>
      <c r="AR89" s="37">
        <v>4</v>
      </c>
      <c r="AS89" s="33">
        <v>5</v>
      </c>
      <c r="AT89" s="33">
        <v>5</v>
      </c>
      <c r="AU89" s="33">
        <v>5</v>
      </c>
      <c r="AV89" s="36">
        <v>5</v>
      </c>
      <c r="AW89" s="38">
        <v>4</v>
      </c>
      <c r="AX89" s="36">
        <v>5</v>
      </c>
      <c r="AY89" s="37">
        <v>4</v>
      </c>
      <c r="AZ89" s="33">
        <v>5</v>
      </c>
      <c r="BA89" s="33">
        <v>5</v>
      </c>
      <c r="BB89" s="33">
        <v>5</v>
      </c>
      <c r="BC89" s="36">
        <v>5</v>
      </c>
      <c r="BD89" s="37">
        <v>4</v>
      </c>
      <c r="BE89" s="33">
        <v>5</v>
      </c>
      <c r="BF89" s="33">
        <v>5</v>
      </c>
      <c r="BG89" s="39">
        <v>5</v>
      </c>
      <c r="BH89" s="36">
        <v>5</v>
      </c>
      <c r="BI89" s="37">
        <v>4</v>
      </c>
      <c r="BJ89" s="36">
        <v>5</v>
      </c>
      <c r="BK89" s="37">
        <v>4</v>
      </c>
      <c r="BL89" s="33">
        <v>5</v>
      </c>
      <c r="BM89" s="33">
        <v>2</v>
      </c>
      <c r="BN89" s="33">
        <v>3</v>
      </c>
      <c r="BU89" s="40"/>
    </row>
    <row r="90" spans="1:73" ht="13.5" customHeight="1" x14ac:dyDescent="0.2">
      <c r="A90" s="30">
        <v>118</v>
      </c>
      <c r="B90" s="31" t="s">
        <v>416</v>
      </c>
      <c r="C90" s="43" t="s">
        <v>412</v>
      </c>
      <c r="D90" s="32">
        <v>40134</v>
      </c>
      <c r="E90" s="33">
        <v>1</v>
      </c>
      <c r="F90" s="31" t="s">
        <v>74</v>
      </c>
      <c r="G90" s="31">
        <v>92</v>
      </c>
      <c r="H90" s="32">
        <v>6390</v>
      </c>
      <c r="I90" s="33">
        <v>92</v>
      </c>
      <c r="J90" s="33">
        <v>90</v>
      </c>
      <c r="K90" s="34" t="s">
        <v>413</v>
      </c>
      <c r="L90" s="35" t="s">
        <v>414</v>
      </c>
      <c r="M90" s="57" t="s">
        <v>417</v>
      </c>
      <c r="P90" s="31">
        <v>2</v>
      </c>
      <c r="Q90" s="43">
        <v>1</v>
      </c>
      <c r="R90" s="43">
        <v>2</v>
      </c>
      <c r="S90" s="31">
        <v>1</v>
      </c>
      <c r="T90" s="43">
        <f t="shared" si="52"/>
        <v>1</v>
      </c>
      <c r="U90" s="31">
        <v>4</v>
      </c>
      <c r="V90" s="31">
        <v>4</v>
      </c>
      <c r="W90" s="33">
        <v>1</v>
      </c>
      <c r="X90" s="33">
        <v>1</v>
      </c>
      <c r="Y90" s="33">
        <v>1</v>
      </c>
      <c r="Z90" s="33"/>
      <c r="AA90" s="33"/>
      <c r="AB90" s="33"/>
      <c r="AC90" s="33"/>
      <c r="AD90" s="33"/>
      <c r="AE90" s="33">
        <v>2</v>
      </c>
      <c r="AF90" s="33">
        <v>-9</v>
      </c>
      <c r="AG90" s="33"/>
      <c r="AH90" s="33">
        <v>2</v>
      </c>
      <c r="AI90" s="33">
        <v>3</v>
      </c>
      <c r="AJ90" s="33">
        <v>2</v>
      </c>
      <c r="AK90" s="33">
        <v>2</v>
      </c>
      <c r="AL90" s="33">
        <v>3</v>
      </c>
      <c r="AM90" s="33">
        <f t="shared" si="72"/>
        <v>2.4</v>
      </c>
      <c r="AN90" s="33">
        <v>5</v>
      </c>
      <c r="AO90" s="33">
        <v>5</v>
      </c>
      <c r="AP90" s="33">
        <v>5</v>
      </c>
      <c r="AQ90" s="36">
        <v>5</v>
      </c>
      <c r="AR90" s="37">
        <v>4</v>
      </c>
      <c r="AS90" s="33">
        <v>5</v>
      </c>
      <c r="AT90" s="33">
        <v>5</v>
      </c>
      <c r="AU90" s="33">
        <v>5</v>
      </c>
      <c r="AV90" s="36">
        <v>5</v>
      </c>
      <c r="AW90" s="38">
        <v>4</v>
      </c>
      <c r="AX90" s="36">
        <v>5</v>
      </c>
      <c r="AY90" s="37">
        <v>4</v>
      </c>
      <c r="AZ90" s="33">
        <v>5</v>
      </c>
      <c r="BA90" s="33">
        <v>5</v>
      </c>
      <c r="BB90" s="33">
        <v>5</v>
      </c>
      <c r="BC90" s="36">
        <v>5</v>
      </c>
      <c r="BD90" s="37">
        <v>4</v>
      </c>
      <c r="BE90" s="33">
        <v>5</v>
      </c>
      <c r="BF90" s="33">
        <v>5</v>
      </c>
      <c r="BG90" s="39">
        <v>5</v>
      </c>
      <c r="BH90" s="36">
        <v>5</v>
      </c>
      <c r="BI90" s="37">
        <v>4</v>
      </c>
      <c r="BJ90" s="36">
        <v>5</v>
      </c>
      <c r="BK90" s="37">
        <v>4</v>
      </c>
      <c r="BL90" s="33">
        <v>5</v>
      </c>
      <c r="BM90" s="33">
        <v>1</v>
      </c>
      <c r="BN90" s="33">
        <v>4</v>
      </c>
      <c r="BU90" s="40"/>
    </row>
    <row r="91" spans="1:73" ht="27.75" customHeight="1" x14ac:dyDescent="0.2">
      <c r="A91" s="30">
        <v>119</v>
      </c>
      <c r="B91" s="31" t="s">
        <v>418</v>
      </c>
      <c r="C91" s="43" t="s">
        <v>419</v>
      </c>
      <c r="D91" s="32">
        <v>40121</v>
      </c>
      <c r="E91" s="33">
        <v>2</v>
      </c>
      <c r="F91" s="31" t="s">
        <v>74</v>
      </c>
      <c r="G91" s="31">
        <v>63</v>
      </c>
      <c r="H91" s="32">
        <v>16854</v>
      </c>
      <c r="I91" s="33">
        <v>63</v>
      </c>
      <c r="J91" s="33">
        <v>60</v>
      </c>
      <c r="K91" s="60" t="s">
        <v>420</v>
      </c>
      <c r="L91" s="60" t="s">
        <v>421</v>
      </c>
      <c r="M91" s="57" t="s">
        <v>422</v>
      </c>
      <c r="N91" s="31"/>
      <c r="O91" s="31"/>
      <c r="P91" s="31">
        <v>3</v>
      </c>
      <c r="Q91" s="43">
        <v>1</v>
      </c>
      <c r="R91" s="43">
        <v>1</v>
      </c>
      <c r="S91" s="31">
        <v>0</v>
      </c>
      <c r="T91" s="43">
        <f t="shared" si="52"/>
        <v>0</v>
      </c>
      <c r="U91" s="31">
        <v>4</v>
      </c>
      <c r="V91" s="31">
        <v>4</v>
      </c>
      <c r="W91" s="33">
        <v>0</v>
      </c>
      <c r="X91" s="33">
        <v>0</v>
      </c>
      <c r="Y91" s="33">
        <v>0</v>
      </c>
      <c r="Z91" s="33"/>
      <c r="AA91" s="33"/>
      <c r="AB91" s="33"/>
      <c r="AC91" s="33"/>
      <c r="AD91" s="33"/>
      <c r="AE91" s="33">
        <v>2</v>
      </c>
      <c r="AF91" s="33">
        <v>2</v>
      </c>
      <c r="AG91" s="33"/>
      <c r="AH91" s="33">
        <v>2</v>
      </c>
      <c r="AI91" s="33">
        <v>2</v>
      </c>
      <c r="AJ91" s="33">
        <v>2</v>
      </c>
      <c r="AK91" s="33">
        <v>1</v>
      </c>
      <c r="AL91" s="33">
        <v>3</v>
      </c>
      <c r="AM91" s="33">
        <f t="shared" si="72"/>
        <v>2</v>
      </c>
      <c r="AN91" s="33">
        <v>1</v>
      </c>
      <c r="AO91" s="33">
        <v>3</v>
      </c>
      <c r="AP91" s="33">
        <v>5</v>
      </c>
      <c r="AQ91" s="36">
        <v>3</v>
      </c>
      <c r="AR91" s="37">
        <v>1</v>
      </c>
      <c r="AS91" s="33">
        <v>3</v>
      </c>
      <c r="AT91" s="33">
        <v>4</v>
      </c>
      <c r="AU91" s="33">
        <v>3</v>
      </c>
      <c r="AV91" s="36">
        <v>3.3</v>
      </c>
      <c r="AW91" s="38">
        <v>1</v>
      </c>
      <c r="AX91" s="36">
        <v>3.2</v>
      </c>
      <c r="AY91" s="37">
        <v>1</v>
      </c>
      <c r="AZ91" s="33">
        <v>1</v>
      </c>
      <c r="BA91" s="33">
        <v>3</v>
      </c>
      <c r="BB91" s="33">
        <v>5</v>
      </c>
      <c r="BC91" s="36">
        <v>3</v>
      </c>
      <c r="BD91" s="37">
        <v>1</v>
      </c>
      <c r="BE91" s="33">
        <v>3</v>
      </c>
      <c r="BF91" s="33">
        <v>3</v>
      </c>
      <c r="BG91" s="39">
        <v>4</v>
      </c>
      <c r="BH91" s="36">
        <v>3.3</v>
      </c>
      <c r="BI91" s="37">
        <v>1</v>
      </c>
      <c r="BJ91" s="36">
        <v>3.2</v>
      </c>
      <c r="BK91" s="37">
        <v>1</v>
      </c>
      <c r="BL91" s="33">
        <v>1</v>
      </c>
      <c r="BM91" s="33">
        <v>2</v>
      </c>
      <c r="BN91" s="33">
        <v>2</v>
      </c>
      <c r="BU91" s="40"/>
    </row>
    <row r="92" spans="1:73" ht="13.5" customHeight="1" x14ac:dyDescent="0.2">
      <c r="A92" s="30">
        <v>120</v>
      </c>
      <c r="B92" s="31" t="s">
        <v>423</v>
      </c>
      <c r="C92" s="43" t="s">
        <v>419</v>
      </c>
      <c r="D92" s="32">
        <v>40121</v>
      </c>
      <c r="E92" s="33">
        <v>1</v>
      </c>
      <c r="F92" s="31" t="s">
        <v>74</v>
      </c>
      <c r="G92" s="31">
        <v>73</v>
      </c>
      <c r="H92" s="32">
        <v>13121</v>
      </c>
      <c r="I92" s="33">
        <v>74</v>
      </c>
      <c r="J92" s="33">
        <v>70</v>
      </c>
      <c r="K92" s="34" t="s">
        <v>424</v>
      </c>
      <c r="L92" s="35" t="s">
        <v>425</v>
      </c>
      <c r="M92" s="57" t="s">
        <v>426</v>
      </c>
      <c r="N92" s="31"/>
      <c r="O92" s="31"/>
      <c r="P92" s="31">
        <v>5</v>
      </c>
      <c r="Q92" s="43">
        <v>1</v>
      </c>
      <c r="R92" s="43">
        <v>2</v>
      </c>
      <c r="S92" s="31">
        <v>1</v>
      </c>
      <c r="T92" s="43">
        <f t="shared" si="52"/>
        <v>1</v>
      </c>
      <c r="U92" s="31">
        <v>-99</v>
      </c>
      <c r="V92" s="31">
        <v>-99</v>
      </c>
      <c r="W92" s="33">
        <v>1</v>
      </c>
      <c r="X92" s="33">
        <v>1</v>
      </c>
      <c r="Y92" s="33">
        <v>1</v>
      </c>
      <c r="Z92" s="33"/>
      <c r="AA92" s="33"/>
      <c r="AB92" s="33"/>
      <c r="AC92" s="33"/>
      <c r="AD92" s="33"/>
      <c r="AE92" s="33">
        <v>2</v>
      </c>
      <c r="AF92" s="33">
        <v>2</v>
      </c>
      <c r="AG92" s="33"/>
      <c r="AH92" s="33">
        <v>2</v>
      </c>
      <c r="AI92" s="33">
        <v>3</v>
      </c>
      <c r="AJ92" s="33">
        <v>2</v>
      </c>
      <c r="AK92" s="33">
        <v>2</v>
      </c>
      <c r="AL92" s="33">
        <v>3</v>
      </c>
      <c r="AM92" s="33">
        <f t="shared" si="72"/>
        <v>2.4</v>
      </c>
      <c r="AN92" s="33">
        <v>1</v>
      </c>
      <c r="AO92" s="33">
        <v>4</v>
      </c>
      <c r="AP92" s="33">
        <v>4</v>
      </c>
      <c r="AQ92" s="36">
        <v>3</v>
      </c>
      <c r="AR92" s="37">
        <v>1</v>
      </c>
      <c r="AS92" s="33">
        <v>5</v>
      </c>
      <c r="AT92" s="33">
        <v>5</v>
      </c>
      <c r="AU92" s="33">
        <v>5</v>
      </c>
      <c r="AV92" s="36">
        <v>5</v>
      </c>
      <c r="AW92" s="38">
        <v>4</v>
      </c>
      <c r="AX92" s="36">
        <v>4</v>
      </c>
      <c r="AY92" s="37">
        <v>2</v>
      </c>
      <c r="AZ92" s="33">
        <v>1</v>
      </c>
      <c r="BA92" s="33">
        <v>5</v>
      </c>
      <c r="BB92" s="33">
        <v>5</v>
      </c>
      <c r="BC92" s="36">
        <v>3.6</v>
      </c>
      <c r="BD92" s="37">
        <v>2</v>
      </c>
      <c r="BE92" s="33">
        <v>5</v>
      </c>
      <c r="BF92" s="33">
        <v>5</v>
      </c>
      <c r="BG92" s="39">
        <v>5</v>
      </c>
      <c r="BH92" s="36">
        <v>5</v>
      </c>
      <c r="BI92" s="37">
        <v>4</v>
      </c>
      <c r="BJ92" s="36">
        <v>4.3</v>
      </c>
      <c r="BK92" s="37">
        <v>3</v>
      </c>
      <c r="BL92" s="33">
        <v>1</v>
      </c>
      <c r="BM92" s="33">
        <v>2</v>
      </c>
      <c r="BN92" s="33">
        <v>2</v>
      </c>
      <c r="BU92" s="40"/>
    </row>
    <row r="93" spans="1:73" ht="13.5" customHeight="1" x14ac:dyDescent="0.2">
      <c r="A93" s="30" t="s">
        <v>128</v>
      </c>
      <c r="B93" s="54" t="s">
        <v>427</v>
      </c>
      <c r="C93" s="43" t="s">
        <v>269</v>
      </c>
      <c r="D93" s="32">
        <v>40124</v>
      </c>
      <c r="E93" s="33" t="s">
        <v>128</v>
      </c>
      <c r="F93" s="31" t="s">
        <v>74</v>
      </c>
      <c r="G93" s="31"/>
      <c r="H93" s="32"/>
      <c r="I93" s="33"/>
      <c r="J93" s="33"/>
      <c r="K93" s="34"/>
      <c r="L93" s="35"/>
      <c r="M93" s="57"/>
      <c r="S93" s="31"/>
      <c r="T93" s="31"/>
      <c r="U93" s="31"/>
      <c r="V93" s="31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>
        <v>2</v>
      </c>
      <c r="AI93" s="33">
        <v>1</v>
      </c>
      <c r="AJ93" s="33">
        <v>2</v>
      </c>
      <c r="AK93" s="33">
        <v>2</v>
      </c>
      <c r="AL93" s="33">
        <v>2</v>
      </c>
      <c r="AM93" s="33">
        <f t="shared" si="72"/>
        <v>1.8</v>
      </c>
      <c r="AN93" s="33">
        <v>4</v>
      </c>
      <c r="AO93" s="33">
        <v>3</v>
      </c>
      <c r="AP93" s="33">
        <v>5</v>
      </c>
      <c r="AQ93" s="36">
        <v>4</v>
      </c>
      <c r="AR93" s="37">
        <v>2</v>
      </c>
      <c r="AS93" s="33">
        <v>5</v>
      </c>
      <c r="AT93" s="33">
        <v>5</v>
      </c>
      <c r="AU93" s="33">
        <v>5</v>
      </c>
      <c r="AV93" s="36">
        <v>5</v>
      </c>
      <c r="AW93" s="38">
        <v>4</v>
      </c>
      <c r="AX93" s="36">
        <v>4.5</v>
      </c>
      <c r="AY93" s="37">
        <v>3</v>
      </c>
      <c r="AZ93" s="33">
        <v>5</v>
      </c>
      <c r="BA93" s="33">
        <v>5</v>
      </c>
      <c r="BB93" s="33">
        <v>5</v>
      </c>
      <c r="BC93" s="36">
        <v>5</v>
      </c>
      <c r="BD93" s="37">
        <v>4</v>
      </c>
      <c r="BE93" s="33">
        <v>5</v>
      </c>
      <c r="BF93" s="33">
        <v>5</v>
      </c>
      <c r="BG93" s="39">
        <v>5</v>
      </c>
      <c r="BH93" s="36">
        <v>5</v>
      </c>
      <c r="BI93" s="37">
        <v>4</v>
      </c>
      <c r="BJ93" s="36">
        <v>5</v>
      </c>
      <c r="BK93" s="37">
        <v>4</v>
      </c>
      <c r="BL93" s="33">
        <v>3</v>
      </c>
      <c r="BM93" s="33">
        <v>5</v>
      </c>
      <c r="BN93" s="33">
        <v>5</v>
      </c>
      <c r="BU93" s="40"/>
    </row>
    <row r="94" spans="1:73" ht="13.5" customHeight="1" x14ac:dyDescent="0.2">
      <c r="A94" s="30" t="s">
        <v>128</v>
      </c>
      <c r="B94" s="54" t="s">
        <v>428</v>
      </c>
      <c r="C94" s="43" t="s">
        <v>278</v>
      </c>
      <c r="D94" s="32">
        <v>40126</v>
      </c>
      <c r="E94" s="33" t="s">
        <v>128</v>
      </c>
      <c r="F94" s="31"/>
      <c r="G94" s="31"/>
      <c r="H94" s="32"/>
      <c r="I94" s="33"/>
      <c r="J94" s="33"/>
      <c r="K94" s="34"/>
      <c r="L94" s="35"/>
      <c r="M94" s="57"/>
      <c r="S94" s="31"/>
      <c r="U94" s="31"/>
      <c r="V94" s="31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>
        <v>3</v>
      </c>
      <c r="AI94" s="33">
        <v>2</v>
      </c>
      <c r="AJ94" s="33">
        <v>2</v>
      </c>
      <c r="AK94" s="33">
        <v>2</v>
      </c>
      <c r="AL94" s="33">
        <v>2</v>
      </c>
      <c r="AM94" s="33">
        <f t="shared" si="72"/>
        <v>2.2000000000000002</v>
      </c>
      <c r="AN94" s="33">
        <v>1</v>
      </c>
      <c r="AO94" s="33">
        <v>3</v>
      </c>
      <c r="AP94" s="33">
        <v>4</v>
      </c>
      <c r="AQ94" s="36">
        <v>2.6</v>
      </c>
      <c r="AR94" s="37">
        <v>1</v>
      </c>
      <c r="AS94" s="33">
        <v>5</v>
      </c>
      <c r="AT94" s="33">
        <v>5</v>
      </c>
      <c r="AU94" s="33">
        <v>5</v>
      </c>
      <c r="AV94" s="36">
        <v>5</v>
      </c>
      <c r="AW94" s="38">
        <v>4</v>
      </c>
      <c r="AX94" s="36">
        <v>3.8</v>
      </c>
      <c r="AY94" s="37">
        <v>2</v>
      </c>
      <c r="AZ94" s="33">
        <v>4</v>
      </c>
      <c r="BA94" s="33">
        <v>5</v>
      </c>
      <c r="BB94" s="33">
        <v>5</v>
      </c>
      <c r="BC94" s="36">
        <v>4.5999999999999996</v>
      </c>
      <c r="BD94" s="37">
        <v>4</v>
      </c>
      <c r="BE94" s="33">
        <v>5</v>
      </c>
      <c r="BF94" s="33">
        <v>5</v>
      </c>
      <c r="BG94" s="39">
        <v>5</v>
      </c>
      <c r="BH94" s="36">
        <v>5</v>
      </c>
      <c r="BI94" s="37">
        <v>4</v>
      </c>
      <c r="BJ94" s="36">
        <v>4.8</v>
      </c>
      <c r="BK94" s="37">
        <v>4</v>
      </c>
      <c r="BL94" s="33">
        <v>1</v>
      </c>
      <c r="BM94" s="33">
        <v>4</v>
      </c>
      <c r="BN94" s="33">
        <v>5</v>
      </c>
      <c r="BU94" s="40"/>
    </row>
    <row r="95" spans="1:73" ht="13.5" customHeight="1" x14ac:dyDescent="0.2">
      <c r="A95" s="30" t="s">
        <v>128</v>
      </c>
      <c r="B95" s="54" t="s">
        <v>429</v>
      </c>
      <c r="C95" s="43" t="s">
        <v>236</v>
      </c>
      <c r="D95" s="32">
        <v>40130</v>
      </c>
      <c r="E95" s="33" t="s">
        <v>128</v>
      </c>
      <c r="F95" s="31" t="s">
        <v>89</v>
      </c>
      <c r="G95" s="31"/>
      <c r="H95" s="32"/>
      <c r="I95" s="33"/>
      <c r="J95" s="33"/>
      <c r="K95" s="34"/>
      <c r="L95" s="35"/>
      <c r="M95" s="57"/>
      <c r="S95" s="31"/>
      <c r="U95" s="31"/>
      <c r="V95" s="31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>
        <v>2</v>
      </c>
      <c r="AI95" s="33">
        <v>3</v>
      </c>
      <c r="AJ95" s="33">
        <v>3</v>
      </c>
      <c r="AK95" s="33">
        <v>3</v>
      </c>
      <c r="AL95" s="33">
        <v>3</v>
      </c>
      <c r="AM95" s="33">
        <f t="shared" si="72"/>
        <v>2.8</v>
      </c>
      <c r="AN95" s="33">
        <v>3</v>
      </c>
      <c r="AO95" s="33">
        <v>5</v>
      </c>
      <c r="AP95" s="33">
        <v>5</v>
      </c>
      <c r="AQ95" s="36">
        <f t="shared" ref="AQ95:AQ96" si="79">(AP95+AO95+AN95)/3</f>
        <v>4.333333333333333</v>
      </c>
      <c r="AR95" s="37">
        <v>3</v>
      </c>
      <c r="AS95" s="33">
        <v>5</v>
      </c>
      <c r="AT95" s="33">
        <v>5</v>
      </c>
      <c r="AU95" s="33">
        <v>5</v>
      </c>
      <c r="AV95" s="36">
        <f t="shared" ref="AV95:AV96" si="80">(AU95+AT95+AS95)/3</f>
        <v>5</v>
      </c>
      <c r="AW95" s="38">
        <v>4</v>
      </c>
      <c r="AX95" s="36">
        <f t="shared" ref="AX95:AX96" si="81">(AQ95+AV95)/2</f>
        <v>4.6666666666666661</v>
      </c>
      <c r="AY95" s="37">
        <v>4</v>
      </c>
      <c r="AZ95" s="33">
        <v>3</v>
      </c>
      <c r="BA95" s="33">
        <v>5</v>
      </c>
      <c r="BB95" s="33">
        <v>5</v>
      </c>
      <c r="BC95" s="36">
        <f t="shared" ref="BC95:BC96" si="82">(BB95+BA95+AZ95)/3</f>
        <v>4.333333333333333</v>
      </c>
      <c r="BD95" s="37">
        <v>3</v>
      </c>
      <c r="BE95" s="33">
        <v>5</v>
      </c>
      <c r="BF95" s="33">
        <v>5</v>
      </c>
      <c r="BG95" s="39">
        <v>5</v>
      </c>
      <c r="BH95" s="36">
        <f t="shared" ref="BH95:BH96" si="83">(BG95+BF95+BE95)/3</f>
        <v>5</v>
      </c>
      <c r="BI95" s="37">
        <v>4</v>
      </c>
      <c r="BJ95" s="36">
        <f t="shared" ref="BJ95:BJ96" si="84">(BC95+BH95)/2</f>
        <v>4.6666666666666661</v>
      </c>
      <c r="BK95" s="37">
        <v>4</v>
      </c>
      <c r="BL95" s="33">
        <v>3</v>
      </c>
      <c r="BM95" s="33">
        <v>4</v>
      </c>
      <c r="BN95" s="33">
        <v>4</v>
      </c>
      <c r="BU95" s="40"/>
    </row>
    <row r="96" spans="1:73" ht="12.75" customHeight="1" x14ac:dyDescent="0.2">
      <c r="A96" s="30" t="s">
        <v>128</v>
      </c>
      <c r="B96" s="30" t="s">
        <v>430</v>
      </c>
      <c r="C96" s="31" t="s">
        <v>84</v>
      </c>
      <c r="D96" s="32">
        <v>40114</v>
      </c>
      <c r="E96" s="33" t="s">
        <v>128</v>
      </c>
      <c r="F96" s="31" t="s">
        <v>89</v>
      </c>
      <c r="G96" s="31"/>
      <c r="H96" s="32"/>
      <c r="I96" s="33"/>
      <c r="J96" s="33"/>
      <c r="K96" s="34"/>
      <c r="L96" s="35"/>
      <c r="M96" s="34"/>
      <c r="N96" s="31"/>
      <c r="O96" s="31"/>
      <c r="P96" s="31"/>
      <c r="Q96" s="31"/>
      <c r="R96" s="31"/>
      <c r="S96" s="31"/>
      <c r="T96" s="31"/>
      <c r="U96" s="31"/>
      <c r="V96" s="31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>
        <v>2</v>
      </c>
      <c r="AI96" s="33">
        <v>3</v>
      </c>
      <c r="AJ96" s="33">
        <v>3</v>
      </c>
      <c r="AK96" s="33">
        <v>3</v>
      </c>
      <c r="AL96" s="33">
        <v>3</v>
      </c>
      <c r="AM96" s="33">
        <f t="shared" si="72"/>
        <v>2.8</v>
      </c>
      <c r="AN96" s="33">
        <v>3</v>
      </c>
      <c r="AO96" s="33">
        <v>3</v>
      </c>
      <c r="AP96" s="33">
        <v>5</v>
      </c>
      <c r="AQ96" s="36">
        <f t="shared" si="79"/>
        <v>3.6666666666666665</v>
      </c>
      <c r="AR96" s="37">
        <v>2</v>
      </c>
      <c r="AS96" s="33">
        <v>3</v>
      </c>
      <c r="AT96" s="33">
        <v>3</v>
      </c>
      <c r="AU96" s="33">
        <v>5</v>
      </c>
      <c r="AV96" s="36">
        <f t="shared" si="80"/>
        <v>3.6666666666666665</v>
      </c>
      <c r="AW96" s="38">
        <v>2</v>
      </c>
      <c r="AX96" s="36">
        <f t="shared" si="81"/>
        <v>3.6666666666666665</v>
      </c>
      <c r="AY96" s="37">
        <v>2</v>
      </c>
      <c r="AZ96" s="33">
        <v>3</v>
      </c>
      <c r="BA96" s="33">
        <v>5</v>
      </c>
      <c r="BB96" s="33">
        <v>5</v>
      </c>
      <c r="BC96" s="36">
        <f t="shared" si="82"/>
        <v>4.333333333333333</v>
      </c>
      <c r="BD96" s="37">
        <v>3</v>
      </c>
      <c r="BE96" s="33">
        <v>5</v>
      </c>
      <c r="BF96" s="33">
        <v>3</v>
      </c>
      <c r="BG96" s="39">
        <v>5</v>
      </c>
      <c r="BH96" s="36">
        <f t="shared" si="83"/>
        <v>4.333333333333333</v>
      </c>
      <c r="BI96" s="37">
        <v>3</v>
      </c>
      <c r="BJ96" s="36">
        <f t="shared" si="84"/>
        <v>4.333333333333333</v>
      </c>
      <c r="BK96" s="37">
        <v>3</v>
      </c>
      <c r="BL96" s="33">
        <v>3</v>
      </c>
      <c r="BM96" s="33">
        <v>3</v>
      </c>
      <c r="BN96" s="33">
        <v>1</v>
      </c>
      <c r="BU96" s="40"/>
    </row>
    <row r="97" spans="1:73" ht="12.75" customHeight="1" x14ac:dyDescent="0.2">
      <c r="A97" s="30" t="s">
        <v>128</v>
      </c>
      <c r="B97" s="31" t="s">
        <v>431</v>
      </c>
      <c r="C97" s="31" t="s">
        <v>432</v>
      </c>
      <c r="D97" s="32">
        <v>40126</v>
      </c>
      <c r="E97" s="33" t="s">
        <v>128</v>
      </c>
      <c r="F97" s="31" t="s">
        <v>89</v>
      </c>
      <c r="G97" s="31"/>
      <c r="H97" s="32"/>
      <c r="I97" s="33"/>
      <c r="J97" s="33"/>
      <c r="K97" s="34"/>
      <c r="L97" s="35"/>
      <c r="M97" s="57"/>
      <c r="N97" s="31"/>
      <c r="O97" s="31"/>
      <c r="P97" s="31"/>
      <c r="S97" s="31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>
        <f>AVERAGE(AM3:AM96)</f>
        <v>2.4122222222222236</v>
      </c>
      <c r="AN97" s="33"/>
      <c r="AO97" s="33"/>
      <c r="AP97" s="33"/>
      <c r="AQ97" s="36"/>
      <c r="AR97" s="37"/>
      <c r="AS97" s="33"/>
      <c r="AT97" s="33"/>
      <c r="AU97" s="33"/>
      <c r="AV97" s="36"/>
      <c r="AW97" s="38"/>
      <c r="AX97" s="36"/>
      <c r="AY97" s="37"/>
      <c r="AZ97" s="33"/>
      <c r="BA97" s="33"/>
      <c r="BB97" s="33"/>
      <c r="BC97" s="36"/>
      <c r="BD97" s="37"/>
      <c r="BE97" s="33"/>
      <c r="BF97" s="33"/>
      <c r="BG97" s="39"/>
      <c r="BH97" s="36"/>
      <c r="BI97" s="37"/>
      <c r="BJ97" s="36"/>
      <c r="BK97" s="37"/>
      <c r="BL97" s="33"/>
      <c r="BM97" s="33"/>
      <c r="BN97" s="33"/>
      <c r="BU97" s="40"/>
    </row>
    <row r="98" spans="1:73" ht="12.75" customHeight="1" x14ac:dyDescent="0.2">
      <c r="A98" s="30"/>
      <c r="B98" s="31"/>
      <c r="D98" s="32"/>
      <c r="E98" s="33"/>
      <c r="H98" s="32"/>
      <c r="I98" s="33"/>
      <c r="J98" s="33"/>
      <c r="K98" s="34"/>
      <c r="L98" s="35"/>
      <c r="M98" s="57"/>
      <c r="N98" s="31"/>
      <c r="O98" s="31"/>
      <c r="P98" s="31"/>
      <c r="S98" s="31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6"/>
      <c r="AR98" s="37"/>
      <c r="AS98" s="33"/>
      <c r="AT98" s="33"/>
      <c r="AU98" s="33"/>
      <c r="AV98" s="36"/>
      <c r="AW98" s="38"/>
      <c r="AX98" s="36"/>
      <c r="AY98" s="37"/>
      <c r="AZ98" s="33"/>
      <c r="BA98" s="33"/>
      <c r="BB98" s="33"/>
      <c r="BC98" s="36"/>
      <c r="BD98" s="37"/>
      <c r="BE98" s="33"/>
      <c r="BF98" s="33"/>
      <c r="BG98" s="39"/>
      <c r="BH98" s="36"/>
      <c r="BI98" s="37"/>
      <c r="BJ98" s="36"/>
      <c r="BK98" s="37"/>
      <c r="BL98" s="33"/>
      <c r="BM98" s="33"/>
      <c r="BN98" s="33"/>
      <c r="BU98" s="40"/>
    </row>
    <row r="99" spans="1:73" ht="12.75" customHeight="1" x14ac:dyDescent="0.2">
      <c r="A99" s="30"/>
      <c r="B99" s="59"/>
      <c r="D99" s="32"/>
      <c r="E99" s="33"/>
      <c r="H99" s="32"/>
      <c r="I99" s="33"/>
      <c r="J99" s="33"/>
      <c r="K99" s="34"/>
      <c r="L99" s="35"/>
      <c r="M99" s="57"/>
      <c r="S99" s="31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6"/>
      <c r="AR99" s="37"/>
      <c r="AS99" s="33"/>
      <c r="AT99" s="33"/>
      <c r="AU99" s="33"/>
      <c r="AV99" s="36"/>
      <c r="AW99" s="38"/>
      <c r="AX99" s="36"/>
      <c r="AY99" s="37"/>
      <c r="AZ99" s="33"/>
      <c r="BA99" s="33"/>
      <c r="BB99" s="33"/>
      <c r="BC99" s="36"/>
      <c r="BD99" s="37"/>
      <c r="BE99" s="33"/>
      <c r="BF99" s="33"/>
      <c r="BG99" s="39"/>
      <c r="BH99" s="36"/>
      <c r="BI99" s="37"/>
      <c r="BJ99" s="36"/>
      <c r="BK99" s="37"/>
      <c r="BL99" s="33"/>
      <c r="BM99" s="33"/>
      <c r="BN99" s="33"/>
      <c r="BU99" s="40"/>
    </row>
    <row r="100" spans="1:73" ht="12.75" customHeight="1" x14ac:dyDescent="0.2">
      <c r="A100" s="30"/>
      <c r="B100" s="31"/>
      <c r="D100" s="32"/>
      <c r="E100" s="33"/>
      <c r="H100" s="32"/>
      <c r="I100" s="33"/>
      <c r="J100" s="33"/>
      <c r="K100" s="34"/>
      <c r="L100" s="35"/>
      <c r="M100" s="57"/>
      <c r="S100" s="31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6"/>
      <c r="AR100" s="37"/>
      <c r="AS100" s="33"/>
      <c r="AT100" s="33"/>
      <c r="AU100" s="33"/>
      <c r="AV100" s="36"/>
      <c r="AW100" s="38"/>
      <c r="AX100" s="36"/>
      <c r="AY100" s="37"/>
      <c r="AZ100" s="33"/>
      <c r="BA100" s="33"/>
      <c r="BB100" s="33"/>
      <c r="BC100" s="36"/>
      <c r="BD100" s="37"/>
      <c r="BE100" s="33"/>
      <c r="BF100" s="33"/>
      <c r="BG100" s="39"/>
      <c r="BH100" s="36"/>
      <c r="BI100" s="37"/>
      <c r="BJ100" s="36"/>
      <c r="BK100" s="37"/>
      <c r="BL100" s="33"/>
      <c r="BM100" s="33"/>
      <c r="BN100" s="33"/>
      <c r="BU100" s="40"/>
    </row>
    <row r="101" spans="1:73" ht="12.75" customHeight="1" x14ac:dyDescent="0.2">
      <c r="A101" s="30"/>
      <c r="B101" s="31"/>
      <c r="D101" s="32"/>
      <c r="E101" s="33"/>
      <c r="H101" s="32"/>
      <c r="I101" s="33"/>
      <c r="J101" s="33"/>
      <c r="K101" s="34"/>
      <c r="L101" s="35"/>
      <c r="M101" s="57"/>
      <c r="S101" s="31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6"/>
      <c r="AR101" s="37"/>
      <c r="AS101" s="33"/>
      <c r="AT101" s="33"/>
      <c r="AU101" s="33"/>
      <c r="AV101" s="36"/>
      <c r="AW101" s="38"/>
      <c r="AX101" s="36"/>
      <c r="AY101" s="37"/>
      <c r="AZ101" s="33"/>
      <c r="BA101" s="33"/>
      <c r="BB101" s="33"/>
      <c r="BC101" s="36"/>
      <c r="BD101" s="37"/>
      <c r="BE101" s="33"/>
      <c r="BF101" s="33"/>
      <c r="BG101" s="39"/>
      <c r="BH101" s="36"/>
      <c r="BI101" s="37"/>
      <c r="BJ101" s="36"/>
      <c r="BK101" s="37"/>
      <c r="BL101" s="33"/>
      <c r="BM101" s="33"/>
      <c r="BN101" s="33"/>
      <c r="BU101" s="40"/>
    </row>
    <row r="102" spans="1:73" ht="13.5" customHeight="1" x14ac:dyDescent="0.2">
      <c r="A102" s="30"/>
      <c r="B102" s="54"/>
      <c r="D102" s="32"/>
      <c r="E102" s="33"/>
      <c r="H102" s="32"/>
      <c r="I102" s="33"/>
      <c r="J102" s="33"/>
      <c r="K102" s="34"/>
      <c r="L102" s="35"/>
      <c r="M102" s="57"/>
      <c r="S102" s="31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6"/>
      <c r="AR102" s="37"/>
      <c r="AS102" s="33"/>
      <c r="AT102" s="33"/>
      <c r="AU102" s="33"/>
      <c r="AV102" s="36"/>
      <c r="AW102" s="38"/>
      <c r="AX102" s="36"/>
      <c r="AY102" s="37"/>
      <c r="AZ102" s="33"/>
      <c r="BA102" s="33"/>
      <c r="BB102" s="33"/>
      <c r="BC102" s="36"/>
      <c r="BD102" s="37"/>
      <c r="BE102" s="33"/>
      <c r="BF102" s="33"/>
      <c r="BG102" s="39"/>
      <c r="BH102" s="36"/>
      <c r="BI102" s="37"/>
      <c r="BJ102" s="36"/>
      <c r="BK102" s="37"/>
      <c r="BL102" s="33"/>
      <c r="BM102" s="33"/>
      <c r="BN102" s="33"/>
      <c r="BU102" s="40"/>
    </row>
    <row r="103" spans="1:73" ht="13.5" customHeight="1" x14ac:dyDescent="0.2">
      <c r="A103" s="30"/>
      <c r="B103" s="54"/>
      <c r="D103" s="32"/>
      <c r="E103" s="33"/>
      <c r="H103" s="32"/>
      <c r="I103" s="33"/>
      <c r="J103" s="33"/>
      <c r="K103" s="34"/>
      <c r="L103" s="35"/>
      <c r="M103" s="57"/>
      <c r="S103" s="31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6"/>
      <c r="AR103" s="37"/>
      <c r="AS103" s="33"/>
      <c r="AT103" s="33"/>
      <c r="AU103" s="33"/>
      <c r="AV103" s="36"/>
      <c r="AW103" s="38"/>
      <c r="AX103" s="36"/>
      <c r="AY103" s="37"/>
      <c r="AZ103" s="33"/>
      <c r="BA103" s="33"/>
      <c r="BB103" s="33"/>
      <c r="BC103" s="36"/>
      <c r="BD103" s="37"/>
      <c r="BE103" s="33"/>
      <c r="BF103" s="33"/>
      <c r="BG103" s="39"/>
      <c r="BH103" s="36"/>
      <c r="BI103" s="37"/>
      <c r="BJ103" s="36"/>
      <c r="BK103" s="37"/>
      <c r="BL103" s="33"/>
      <c r="BM103" s="33"/>
      <c r="BN103" s="33"/>
      <c r="BU103" s="40"/>
    </row>
    <row r="104" spans="1:73" ht="13.5" customHeight="1" x14ac:dyDescent="0.2">
      <c r="A104" s="30"/>
      <c r="B104" s="54"/>
      <c r="D104" s="32"/>
      <c r="E104" s="33"/>
      <c r="H104" s="32"/>
      <c r="I104" s="33"/>
      <c r="J104" s="33"/>
      <c r="K104" s="34"/>
      <c r="L104" s="35"/>
      <c r="M104" s="57"/>
      <c r="S104" s="31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N104" s="33"/>
      <c r="AO104" s="33"/>
      <c r="AP104" s="33"/>
      <c r="AQ104" s="36"/>
      <c r="AR104" s="37"/>
      <c r="AS104" s="33"/>
      <c r="AT104" s="33"/>
      <c r="AU104" s="33"/>
      <c r="AV104" s="36"/>
      <c r="AW104" s="38"/>
      <c r="AX104" s="36"/>
      <c r="AY104" s="37"/>
      <c r="AZ104" s="33"/>
      <c r="BA104" s="33"/>
      <c r="BB104" s="33"/>
      <c r="BC104" s="36"/>
      <c r="BD104" s="37"/>
      <c r="BE104" s="33"/>
      <c r="BF104" s="33"/>
      <c r="BG104" s="39"/>
      <c r="BH104" s="36"/>
      <c r="BI104" s="37"/>
      <c r="BJ104" s="36"/>
      <c r="BK104" s="37"/>
      <c r="BL104" s="33"/>
      <c r="BM104" s="33"/>
      <c r="BN104" s="33"/>
      <c r="BU104" s="40"/>
    </row>
    <row r="105" spans="1:73" ht="13.5" customHeight="1" x14ac:dyDescent="0.2">
      <c r="A105" s="30"/>
      <c r="B105" s="54"/>
      <c r="D105" s="32"/>
      <c r="E105" s="33"/>
      <c r="H105" s="32"/>
      <c r="I105" s="33"/>
      <c r="J105" s="33"/>
      <c r="K105" s="34"/>
      <c r="L105" s="35"/>
      <c r="M105" s="57"/>
      <c r="S105" s="31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6"/>
      <c r="AR105" s="37"/>
      <c r="AS105" s="33"/>
      <c r="AT105" s="33"/>
      <c r="AU105" s="33"/>
      <c r="AV105" s="36"/>
      <c r="AW105" s="38"/>
      <c r="AX105" s="36"/>
      <c r="AY105" s="37"/>
      <c r="AZ105" s="33"/>
      <c r="BA105" s="33"/>
      <c r="BB105" s="33"/>
      <c r="BC105" s="36"/>
      <c r="BD105" s="37"/>
      <c r="BE105" s="33"/>
      <c r="BF105" s="33"/>
      <c r="BG105" s="39"/>
      <c r="BH105" s="36"/>
      <c r="BI105" s="37"/>
      <c r="BJ105" s="36"/>
      <c r="BK105" s="37"/>
      <c r="BL105" s="33"/>
      <c r="BM105" s="33"/>
      <c r="BN105" s="33"/>
      <c r="BU105" s="40"/>
    </row>
    <row r="106" spans="1:73" ht="13.5" customHeight="1" x14ac:dyDescent="0.2">
      <c r="A106" s="30"/>
      <c r="B106" s="54"/>
      <c r="D106" s="32"/>
      <c r="E106" s="33"/>
      <c r="H106" s="32"/>
      <c r="I106" s="33"/>
      <c r="J106" s="33"/>
      <c r="K106" s="34"/>
      <c r="L106" s="35"/>
      <c r="M106" s="57"/>
      <c r="S106" s="31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N106" s="33"/>
      <c r="AO106" s="33"/>
      <c r="AP106" s="33"/>
      <c r="AQ106" s="36"/>
      <c r="AR106" s="37"/>
      <c r="AS106" s="33"/>
      <c r="AT106" s="33"/>
      <c r="AU106" s="33"/>
      <c r="AV106" s="36"/>
      <c r="AW106" s="38"/>
      <c r="AX106" s="36"/>
      <c r="AY106" s="37"/>
      <c r="AZ106" s="33"/>
      <c r="BA106" s="33"/>
      <c r="BB106" s="33"/>
      <c r="BC106" s="36"/>
      <c r="BD106" s="37"/>
      <c r="BE106" s="33"/>
      <c r="BF106" s="33"/>
      <c r="BG106" s="39"/>
      <c r="BH106" s="36"/>
      <c r="BI106" s="37"/>
      <c r="BJ106" s="36"/>
      <c r="BK106" s="37"/>
      <c r="BL106" s="33"/>
      <c r="BM106" s="33"/>
      <c r="BN106" s="33"/>
      <c r="BU106" s="40"/>
    </row>
    <row r="107" spans="1:73" ht="12.75" customHeight="1" x14ac:dyDescent="0.2">
      <c r="A107" s="30"/>
      <c r="B107" s="31"/>
      <c r="D107" s="32"/>
      <c r="E107" s="33"/>
      <c r="H107" s="32"/>
      <c r="I107" s="33"/>
      <c r="J107" s="33"/>
      <c r="K107" s="34"/>
      <c r="L107" s="35"/>
      <c r="M107" s="57"/>
      <c r="S107" s="31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6"/>
      <c r="AR107" s="37"/>
      <c r="AS107" s="33"/>
      <c r="AT107" s="33"/>
      <c r="AU107" s="33"/>
      <c r="AV107" s="36"/>
      <c r="AW107" s="38"/>
      <c r="AX107" s="36"/>
      <c r="AY107" s="37"/>
      <c r="AZ107" s="33"/>
      <c r="BA107" s="33"/>
      <c r="BB107" s="33"/>
      <c r="BC107" s="36"/>
      <c r="BD107" s="37"/>
      <c r="BE107" s="33"/>
      <c r="BF107" s="33"/>
      <c r="BG107" s="39"/>
      <c r="BH107" s="36"/>
      <c r="BI107" s="37"/>
      <c r="BJ107" s="36"/>
      <c r="BK107" s="37"/>
      <c r="BL107" s="33"/>
      <c r="BM107" s="33"/>
      <c r="BN107" s="33"/>
      <c r="BU107" s="40"/>
    </row>
    <row r="108" spans="1:73" ht="13.5" customHeight="1" x14ac:dyDescent="0.2">
      <c r="A108" s="30"/>
      <c r="B108" s="54"/>
      <c r="D108" s="32"/>
      <c r="E108" s="33"/>
      <c r="H108" s="32"/>
      <c r="I108" s="33"/>
      <c r="J108" s="33"/>
      <c r="K108" s="34"/>
      <c r="L108" s="35"/>
      <c r="M108" s="57"/>
      <c r="S108" s="31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6"/>
      <c r="AR108" s="37"/>
      <c r="AS108" s="33"/>
      <c r="AT108" s="33"/>
      <c r="AU108" s="33"/>
      <c r="AV108" s="36"/>
      <c r="AW108" s="38"/>
      <c r="AX108" s="36"/>
      <c r="AY108" s="37"/>
      <c r="AZ108" s="33"/>
      <c r="BA108" s="33"/>
      <c r="BB108" s="33"/>
      <c r="BC108" s="36"/>
      <c r="BD108" s="37"/>
      <c r="BE108" s="33"/>
      <c r="BF108" s="33"/>
      <c r="BG108" s="39"/>
      <c r="BH108" s="36"/>
      <c r="BI108" s="37"/>
      <c r="BJ108" s="36"/>
      <c r="BK108" s="37"/>
      <c r="BL108" s="33"/>
      <c r="BM108" s="33"/>
      <c r="BN108" s="33"/>
      <c r="BU108" s="40"/>
    </row>
    <row r="109" spans="1:73" ht="12.75" customHeight="1" x14ac:dyDescent="0.2">
      <c r="A109" s="30"/>
      <c r="B109" s="31"/>
      <c r="D109" s="32"/>
      <c r="E109" s="33"/>
      <c r="H109" s="32"/>
      <c r="I109" s="33"/>
      <c r="J109" s="33"/>
      <c r="K109" s="34"/>
      <c r="L109" s="35"/>
      <c r="M109" s="57"/>
      <c r="S109" s="31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6"/>
      <c r="AR109" s="37"/>
      <c r="AS109" s="33"/>
      <c r="AT109" s="33"/>
      <c r="AU109" s="33"/>
      <c r="AV109" s="36"/>
      <c r="AW109" s="38"/>
      <c r="AX109" s="36"/>
      <c r="AY109" s="37"/>
      <c r="AZ109" s="33"/>
      <c r="BA109" s="33"/>
      <c r="BB109" s="33"/>
      <c r="BC109" s="36"/>
      <c r="BD109" s="37"/>
      <c r="BE109" s="33"/>
      <c r="BF109" s="33"/>
      <c r="BG109" s="39"/>
      <c r="BH109" s="36"/>
      <c r="BI109" s="37"/>
      <c r="BJ109" s="36"/>
      <c r="BK109" s="37"/>
      <c r="BL109" s="33"/>
      <c r="BM109" s="33"/>
      <c r="BN109" s="33"/>
      <c r="BU109" s="40"/>
    </row>
    <row r="110" spans="1:73" ht="12.75" customHeight="1" x14ac:dyDescent="0.2">
      <c r="A110" s="30"/>
      <c r="B110" s="30"/>
      <c r="D110" s="32"/>
      <c r="E110" s="33"/>
      <c r="H110" s="32"/>
      <c r="I110" s="33"/>
      <c r="J110" s="33"/>
      <c r="K110" s="34"/>
      <c r="L110" s="35"/>
      <c r="M110" s="57"/>
      <c r="S110" s="31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6"/>
      <c r="AR110" s="37"/>
      <c r="AS110" s="33"/>
      <c r="AT110" s="33"/>
      <c r="AU110" s="33"/>
      <c r="AV110" s="36"/>
      <c r="AW110" s="38"/>
      <c r="AX110" s="36"/>
      <c r="AY110" s="37"/>
      <c r="AZ110" s="33"/>
      <c r="BA110" s="33"/>
      <c r="BB110" s="33"/>
      <c r="BC110" s="36"/>
      <c r="BD110" s="37"/>
      <c r="BE110" s="33"/>
      <c r="BF110" s="33"/>
      <c r="BG110" s="39"/>
      <c r="BH110" s="36"/>
      <c r="BI110" s="37"/>
      <c r="BJ110" s="36"/>
      <c r="BK110" s="37"/>
      <c r="BL110" s="33"/>
      <c r="BM110" s="33"/>
      <c r="BN110" s="33"/>
      <c r="BU110" s="40"/>
    </row>
    <row r="111" spans="1:73" ht="12.75" customHeight="1" x14ac:dyDescent="0.2">
      <c r="A111" s="30"/>
      <c r="B111" s="30"/>
      <c r="D111" s="32"/>
      <c r="E111" s="33"/>
      <c r="H111" s="32"/>
      <c r="I111" s="33"/>
      <c r="J111" s="33"/>
      <c r="K111" s="34"/>
      <c r="L111" s="35"/>
      <c r="M111" s="57"/>
      <c r="S111" s="31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6"/>
      <c r="AR111" s="37"/>
      <c r="AS111" s="33"/>
      <c r="AT111" s="33"/>
      <c r="AU111" s="33"/>
      <c r="AV111" s="36"/>
      <c r="AW111" s="38"/>
      <c r="AX111" s="36"/>
      <c r="AY111" s="37"/>
      <c r="AZ111" s="33"/>
      <c r="BA111" s="33"/>
      <c r="BB111" s="33"/>
      <c r="BC111" s="36"/>
      <c r="BD111" s="37"/>
      <c r="BE111" s="33"/>
      <c r="BF111" s="33"/>
      <c r="BG111" s="39"/>
      <c r="BH111" s="36"/>
      <c r="BI111" s="37"/>
      <c r="BJ111" s="36"/>
      <c r="BK111" s="37"/>
      <c r="BL111" s="33"/>
      <c r="BM111" s="33"/>
      <c r="BN111" s="33"/>
      <c r="BU111" s="40"/>
    </row>
    <row r="112" spans="1:73" ht="12.75" customHeight="1" x14ac:dyDescent="0.2">
      <c r="A112" s="30"/>
      <c r="B112" s="30"/>
      <c r="D112" s="32"/>
      <c r="E112" s="33"/>
      <c r="H112" s="32"/>
      <c r="I112" s="33"/>
      <c r="J112" s="33"/>
      <c r="K112" s="34"/>
      <c r="L112" s="35"/>
      <c r="M112" s="57"/>
      <c r="S112" s="31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6"/>
      <c r="AR112" s="37"/>
      <c r="AS112" s="33"/>
      <c r="AT112" s="33"/>
      <c r="AU112" s="33"/>
      <c r="AV112" s="36"/>
      <c r="AW112" s="38"/>
      <c r="AX112" s="36"/>
      <c r="AY112" s="37"/>
      <c r="AZ112" s="33"/>
      <c r="BA112" s="33"/>
      <c r="BB112" s="33"/>
      <c r="BC112" s="36"/>
      <c r="BD112" s="37"/>
      <c r="BE112" s="33"/>
      <c r="BF112" s="33"/>
      <c r="BG112" s="39"/>
      <c r="BH112" s="36"/>
      <c r="BI112" s="37"/>
      <c r="BJ112" s="36"/>
      <c r="BK112" s="37"/>
      <c r="BL112" s="33"/>
      <c r="BM112" s="33"/>
      <c r="BN112" s="33"/>
      <c r="BU112" s="40"/>
    </row>
    <row r="113" spans="1:73" ht="12.75" customHeight="1" x14ac:dyDescent="0.2">
      <c r="A113" s="30"/>
      <c r="B113" s="30"/>
      <c r="D113" s="32"/>
      <c r="E113" s="33"/>
      <c r="H113" s="32"/>
      <c r="I113" s="33"/>
      <c r="J113" s="33"/>
      <c r="K113" s="34"/>
      <c r="L113" s="35"/>
      <c r="M113" s="57"/>
      <c r="S113" s="31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6"/>
      <c r="AR113" s="37"/>
      <c r="AS113" s="33"/>
      <c r="AT113" s="33"/>
      <c r="AU113" s="33"/>
      <c r="AV113" s="36"/>
      <c r="AW113" s="38"/>
      <c r="AX113" s="36"/>
      <c r="AY113" s="37"/>
      <c r="AZ113" s="33"/>
      <c r="BA113" s="33"/>
      <c r="BB113" s="33"/>
      <c r="BC113" s="36"/>
      <c r="BD113" s="37"/>
      <c r="BE113" s="33"/>
      <c r="BF113" s="33"/>
      <c r="BG113" s="39"/>
      <c r="BH113" s="36"/>
      <c r="BI113" s="37"/>
      <c r="BJ113" s="36"/>
      <c r="BK113" s="37"/>
      <c r="BL113" s="33"/>
      <c r="BM113" s="33"/>
      <c r="BN113" s="33"/>
      <c r="BU113" s="40"/>
    </row>
    <row r="114" spans="1:73" ht="12.75" customHeight="1" x14ac:dyDescent="0.2">
      <c r="A114" s="30"/>
      <c r="B114" s="30"/>
      <c r="D114" s="32"/>
      <c r="E114" s="33"/>
      <c r="H114" s="32"/>
      <c r="I114" s="33"/>
      <c r="J114" s="33"/>
      <c r="K114" s="34"/>
      <c r="L114" s="35"/>
      <c r="M114" s="57"/>
      <c r="S114" s="31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6"/>
      <c r="AR114" s="37"/>
      <c r="AS114" s="33"/>
      <c r="AT114" s="33"/>
      <c r="AU114" s="33"/>
      <c r="AV114" s="36"/>
      <c r="AW114" s="38"/>
      <c r="AX114" s="36"/>
      <c r="AY114" s="37"/>
      <c r="AZ114" s="33"/>
      <c r="BA114" s="33"/>
      <c r="BB114" s="33"/>
      <c r="BC114" s="36"/>
      <c r="BD114" s="37"/>
      <c r="BE114" s="33"/>
      <c r="BF114" s="33"/>
      <c r="BG114" s="39"/>
      <c r="BH114" s="36"/>
      <c r="BI114" s="37"/>
      <c r="BJ114" s="36"/>
      <c r="BK114" s="37"/>
      <c r="BL114" s="33"/>
      <c r="BM114" s="33"/>
      <c r="BN114" s="33"/>
      <c r="BU114" s="40"/>
    </row>
    <row r="115" spans="1:73" ht="12.75" customHeight="1" x14ac:dyDescent="0.2">
      <c r="A115" s="30"/>
      <c r="B115" s="30"/>
      <c r="D115" s="32"/>
      <c r="E115" s="33"/>
      <c r="H115" s="32"/>
      <c r="I115" s="33"/>
      <c r="J115" s="33"/>
      <c r="K115" s="34"/>
      <c r="L115" s="35"/>
      <c r="M115" s="57"/>
      <c r="S115" s="31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6"/>
      <c r="AR115" s="37"/>
      <c r="AS115" s="33"/>
      <c r="AT115" s="33"/>
      <c r="AU115" s="33"/>
      <c r="AV115" s="36"/>
      <c r="AW115" s="38"/>
      <c r="AX115" s="36"/>
      <c r="AY115" s="37"/>
      <c r="AZ115" s="33"/>
      <c r="BA115" s="33"/>
      <c r="BB115" s="33"/>
      <c r="BC115" s="36"/>
      <c r="BD115" s="37"/>
      <c r="BE115" s="33"/>
      <c r="BF115" s="33"/>
      <c r="BG115" s="39"/>
      <c r="BH115" s="36"/>
      <c r="BI115" s="37"/>
      <c r="BJ115" s="36"/>
      <c r="BK115" s="37"/>
      <c r="BL115" s="33"/>
      <c r="BM115" s="33"/>
      <c r="BN115" s="33"/>
      <c r="BU115" s="40"/>
    </row>
    <row r="116" spans="1:73" ht="12.75" customHeight="1" x14ac:dyDescent="0.2">
      <c r="A116" s="30"/>
      <c r="B116" s="30"/>
      <c r="D116" s="32"/>
      <c r="E116" s="33"/>
      <c r="H116" s="32"/>
      <c r="I116" s="33"/>
      <c r="J116" s="33"/>
      <c r="K116" s="34"/>
      <c r="L116" s="35"/>
      <c r="M116" s="57"/>
      <c r="S116" s="31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6"/>
      <c r="AR116" s="37"/>
      <c r="AS116" s="33"/>
      <c r="AT116" s="33"/>
      <c r="AU116" s="33"/>
      <c r="AV116" s="36"/>
      <c r="AW116" s="38"/>
      <c r="AX116" s="36"/>
      <c r="AY116" s="37"/>
      <c r="AZ116" s="33"/>
      <c r="BA116" s="33"/>
      <c r="BB116" s="33"/>
      <c r="BC116" s="36"/>
      <c r="BD116" s="37"/>
      <c r="BE116" s="33"/>
      <c r="BF116" s="33"/>
      <c r="BG116" s="39"/>
      <c r="BH116" s="36"/>
      <c r="BI116" s="37"/>
      <c r="BJ116" s="36"/>
      <c r="BK116" s="37"/>
      <c r="BL116" s="33"/>
      <c r="BM116" s="33"/>
      <c r="BN116" s="33"/>
      <c r="BU116" s="40"/>
    </row>
    <row r="117" spans="1:73" ht="12.75" customHeight="1" x14ac:dyDescent="0.2">
      <c r="A117" s="30"/>
      <c r="B117" s="30"/>
      <c r="D117" s="32"/>
      <c r="E117" s="33"/>
      <c r="H117" s="32"/>
      <c r="I117" s="33"/>
      <c r="J117" s="33"/>
      <c r="K117" s="34"/>
      <c r="L117" s="35"/>
      <c r="M117" s="57"/>
      <c r="S117" s="31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N117" s="33"/>
      <c r="AO117" s="33"/>
      <c r="AP117" s="33"/>
      <c r="AQ117" s="36"/>
      <c r="AR117" s="37"/>
      <c r="AS117" s="33"/>
      <c r="AT117" s="33"/>
      <c r="AU117" s="33"/>
      <c r="AV117" s="36"/>
      <c r="AW117" s="38"/>
      <c r="AX117" s="36"/>
      <c r="AY117" s="37"/>
      <c r="AZ117" s="33"/>
      <c r="BA117" s="33"/>
      <c r="BB117" s="33"/>
      <c r="BC117" s="36"/>
      <c r="BD117" s="37"/>
      <c r="BE117" s="33"/>
      <c r="BF117" s="33"/>
      <c r="BG117" s="39"/>
      <c r="BH117" s="36"/>
      <c r="BI117" s="37"/>
      <c r="BJ117" s="36"/>
      <c r="BK117" s="37"/>
      <c r="BL117" s="33"/>
      <c r="BM117" s="33"/>
      <c r="BN117" s="33"/>
      <c r="BU117" s="40"/>
    </row>
    <row r="118" spans="1:73" ht="12.75" customHeight="1" x14ac:dyDescent="0.2">
      <c r="A118" s="30"/>
      <c r="B118" s="30"/>
      <c r="D118" s="32"/>
      <c r="E118" s="33"/>
      <c r="H118" s="32"/>
      <c r="I118" s="33"/>
      <c r="J118" s="33"/>
      <c r="K118" s="34"/>
      <c r="L118" s="35"/>
      <c r="M118" s="57"/>
      <c r="S118" s="31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N118" s="33"/>
      <c r="AO118" s="33"/>
      <c r="AP118" s="33"/>
      <c r="AQ118" s="36"/>
      <c r="AR118" s="37"/>
      <c r="AS118" s="33"/>
      <c r="AT118" s="33"/>
      <c r="AU118" s="33"/>
      <c r="AV118" s="36"/>
      <c r="AW118" s="38"/>
      <c r="AX118" s="36"/>
      <c r="AY118" s="37"/>
      <c r="AZ118" s="33"/>
      <c r="BA118" s="33"/>
      <c r="BB118" s="33"/>
      <c r="BC118" s="36"/>
      <c r="BD118" s="37"/>
      <c r="BE118" s="33"/>
      <c r="BF118" s="33"/>
      <c r="BG118" s="39"/>
      <c r="BH118" s="36"/>
      <c r="BI118" s="37"/>
      <c r="BJ118" s="36"/>
      <c r="BK118" s="37"/>
      <c r="BL118" s="33"/>
      <c r="BM118" s="33"/>
      <c r="BN118" s="33"/>
      <c r="BR118" s="31"/>
      <c r="BU118" s="40"/>
    </row>
    <row r="119" spans="1:73" ht="12.75" customHeight="1" x14ac:dyDescent="0.2">
      <c r="A119" s="30"/>
      <c r="B119" s="30"/>
      <c r="D119" s="32"/>
      <c r="E119" s="33"/>
      <c r="H119" s="32"/>
      <c r="I119" s="33"/>
      <c r="J119" s="33"/>
      <c r="K119" s="34"/>
      <c r="L119" s="35"/>
      <c r="M119" s="57"/>
      <c r="S119" s="31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6"/>
      <c r="AR119" s="37"/>
      <c r="AS119" s="33"/>
      <c r="AT119" s="33"/>
      <c r="AU119" s="33"/>
      <c r="AV119" s="36"/>
      <c r="AW119" s="38"/>
      <c r="AX119" s="36"/>
      <c r="AY119" s="37"/>
      <c r="AZ119" s="33"/>
      <c r="BA119" s="33"/>
      <c r="BB119" s="33"/>
      <c r="BC119" s="36"/>
      <c r="BD119" s="37"/>
      <c r="BE119" s="33"/>
      <c r="BF119" s="33"/>
      <c r="BG119" s="39"/>
      <c r="BH119" s="36"/>
      <c r="BI119" s="37"/>
      <c r="BJ119" s="36"/>
      <c r="BK119" s="37"/>
      <c r="BL119" s="33"/>
      <c r="BM119" s="33"/>
      <c r="BN119" s="33"/>
      <c r="BU119" s="40"/>
    </row>
    <row r="120" spans="1:73" ht="12.75" customHeight="1" x14ac:dyDescent="0.2">
      <c r="A120" s="30"/>
      <c r="B120" s="30"/>
      <c r="D120" s="32"/>
      <c r="E120" s="33"/>
      <c r="H120" s="32"/>
      <c r="I120" s="33"/>
      <c r="J120" s="33"/>
      <c r="K120" s="34"/>
      <c r="L120" s="35"/>
      <c r="M120" s="57"/>
      <c r="S120" s="31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6"/>
      <c r="AR120" s="37"/>
      <c r="AS120" s="33"/>
      <c r="AT120" s="33"/>
      <c r="AU120" s="33"/>
      <c r="AV120" s="36"/>
      <c r="AW120" s="38"/>
      <c r="AX120" s="36"/>
      <c r="AY120" s="37"/>
      <c r="AZ120" s="33"/>
      <c r="BA120" s="33"/>
      <c r="BB120" s="33"/>
      <c r="BC120" s="36"/>
      <c r="BD120" s="37"/>
      <c r="BE120" s="33"/>
      <c r="BF120" s="33"/>
      <c r="BG120" s="39"/>
      <c r="BH120" s="36"/>
      <c r="BI120" s="37"/>
      <c r="BJ120" s="36"/>
      <c r="BK120" s="37"/>
      <c r="BL120" s="33"/>
      <c r="BM120" s="33"/>
      <c r="BN120" s="33"/>
      <c r="BU120" s="40"/>
    </row>
    <row r="121" spans="1:73" ht="12.75" customHeight="1" x14ac:dyDescent="0.2">
      <c r="A121" s="30"/>
      <c r="B121" s="30"/>
      <c r="D121" s="32"/>
      <c r="E121" s="33"/>
      <c r="H121" s="32"/>
      <c r="I121" s="33"/>
      <c r="J121" s="33"/>
      <c r="K121" s="34"/>
      <c r="L121" s="35"/>
      <c r="M121" s="57"/>
      <c r="S121" s="31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6"/>
      <c r="AR121" s="37"/>
      <c r="AS121" s="33"/>
      <c r="AT121" s="33"/>
      <c r="AU121" s="33"/>
      <c r="AV121" s="36"/>
      <c r="AW121" s="38"/>
      <c r="AX121" s="36"/>
      <c r="AY121" s="37"/>
      <c r="AZ121" s="33"/>
      <c r="BA121" s="33"/>
      <c r="BB121" s="33"/>
      <c r="BC121" s="36"/>
      <c r="BD121" s="37"/>
      <c r="BE121" s="33"/>
      <c r="BF121" s="33"/>
      <c r="BG121" s="39"/>
      <c r="BH121" s="36"/>
      <c r="BI121" s="37"/>
      <c r="BJ121" s="36"/>
      <c r="BK121" s="37"/>
      <c r="BL121" s="33"/>
      <c r="BM121" s="33"/>
      <c r="BN121" s="33"/>
      <c r="BU121" s="40"/>
    </row>
    <row r="122" spans="1:73" ht="12.75" customHeight="1" x14ac:dyDescent="0.2">
      <c r="A122" s="30"/>
      <c r="B122" s="30"/>
      <c r="D122" s="32"/>
      <c r="E122" s="33"/>
      <c r="H122" s="32"/>
      <c r="I122" s="33"/>
      <c r="J122" s="33"/>
      <c r="K122" s="34"/>
      <c r="L122" s="35"/>
      <c r="M122" s="57"/>
      <c r="S122" s="31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6"/>
      <c r="AR122" s="37"/>
      <c r="AS122" s="33"/>
      <c r="AT122" s="33"/>
      <c r="AU122" s="33"/>
      <c r="AV122" s="36"/>
      <c r="AW122" s="38"/>
      <c r="AX122" s="36"/>
      <c r="AY122" s="37"/>
      <c r="AZ122" s="33"/>
      <c r="BA122" s="33"/>
      <c r="BB122" s="33"/>
      <c r="BC122" s="36"/>
      <c r="BD122" s="37"/>
      <c r="BE122" s="33"/>
      <c r="BF122" s="33"/>
      <c r="BG122" s="39"/>
      <c r="BH122" s="36"/>
      <c r="BI122" s="37"/>
      <c r="BJ122" s="36"/>
      <c r="BK122" s="37"/>
      <c r="BL122" s="33"/>
      <c r="BM122" s="33"/>
      <c r="BN122" s="33"/>
      <c r="BU122" s="40"/>
    </row>
    <row r="123" spans="1:73" ht="12.75" customHeight="1" x14ac:dyDescent="0.2">
      <c r="A123" s="30"/>
      <c r="B123" s="30"/>
      <c r="D123" s="32"/>
      <c r="E123" s="33"/>
      <c r="H123" s="32"/>
      <c r="I123" s="33"/>
      <c r="J123" s="33"/>
      <c r="K123" s="34"/>
      <c r="L123" s="35"/>
      <c r="M123" s="57"/>
      <c r="S123" s="31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6"/>
      <c r="AR123" s="37"/>
      <c r="AS123" s="33"/>
      <c r="AT123" s="33"/>
      <c r="AU123" s="33"/>
      <c r="AV123" s="36"/>
      <c r="AW123" s="38"/>
      <c r="AX123" s="36"/>
      <c r="AY123" s="37"/>
      <c r="AZ123" s="33"/>
      <c r="BA123" s="33"/>
      <c r="BB123" s="33"/>
      <c r="BC123" s="36"/>
      <c r="BD123" s="37"/>
      <c r="BE123" s="33"/>
      <c r="BF123" s="33"/>
      <c r="BG123" s="39"/>
      <c r="BH123" s="36"/>
      <c r="BI123" s="37"/>
      <c r="BJ123" s="36"/>
      <c r="BK123" s="37"/>
      <c r="BL123" s="33"/>
      <c r="BM123" s="33"/>
      <c r="BN123" s="33"/>
      <c r="BU123" s="40"/>
    </row>
    <row r="124" spans="1:73" ht="12.75" customHeight="1" x14ac:dyDescent="0.2">
      <c r="A124" s="30"/>
      <c r="B124" s="30"/>
      <c r="D124" s="32"/>
      <c r="E124" s="33"/>
      <c r="H124" s="32"/>
      <c r="I124" s="33"/>
      <c r="J124" s="33"/>
      <c r="K124" s="34"/>
      <c r="L124" s="35"/>
      <c r="M124" s="57"/>
      <c r="S124" s="31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6"/>
      <c r="AR124" s="37"/>
      <c r="AS124" s="33"/>
      <c r="AT124" s="33"/>
      <c r="AU124" s="33"/>
      <c r="AV124" s="36"/>
      <c r="AW124" s="38"/>
      <c r="AX124" s="36"/>
      <c r="AY124" s="37"/>
      <c r="AZ124" s="33"/>
      <c r="BA124" s="33"/>
      <c r="BB124" s="33"/>
      <c r="BC124" s="36"/>
      <c r="BD124" s="37"/>
      <c r="BE124" s="33"/>
      <c r="BF124" s="33"/>
      <c r="BG124" s="39"/>
      <c r="BH124" s="36"/>
      <c r="BI124" s="37"/>
      <c r="BJ124" s="36"/>
      <c r="BK124" s="37"/>
      <c r="BL124" s="33"/>
      <c r="BM124" s="33"/>
      <c r="BN124" s="33"/>
      <c r="BU124" s="40"/>
    </row>
    <row r="125" spans="1:73" ht="12.75" customHeight="1" x14ac:dyDescent="0.2">
      <c r="A125" s="30"/>
      <c r="B125" s="30"/>
      <c r="D125" s="32"/>
      <c r="E125" s="33"/>
      <c r="H125" s="32"/>
      <c r="I125" s="33"/>
      <c r="J125" s="33"/>
      <c r="K125" s="34"/>
      <c r="L125" s="35"/>
      <c r="M125" s="57"/>
      <c r="S125" s="31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6"/>
      <c r="AR125" s="37"/>
      <c r="AS125" s="33"/>
      <c r="AT125" s="33"/>
      <c r="AU125" s="33"/>
      <c r="AV125" s="36"/>
      <c r="AW125" s="38"/>
      <c r="AX125" s="36"/>
      <c r="AY125" s="37"/>
      <c r="AZ125" s="33"/>
      <c r="BA125" s="33"/>
      <c r="BB125" s="33"/>
      <c r="BC125" s="36"/>
      <c r="BD125" s="37"/>
      <c r="BE125" s="33"/>
      <c r="BF125" s="33"/>
      <c r="BG125" s="39"/>
      <c r="BH125" s="36"/>
      <c r="BI125" s="37"/>
      <c r="BJ125" s="36"/>
      <c r="BK125" s="37"/>
      <c r="BL125" s="33"/>
      <c r="BM125" s="33"/>
      <c r="BN125" s="33"/>
      <c r="BU125" s="40"/>
    </row>
    <row r="126" spans="1:73" ht="12.75" customHeight="1" x14ac:dyDescent="0.2">
      <c r="A126" s="30"/>
      <c r="B126" s="30"/>
      <c r="D126" s="32"/>
      <c r="E126" s="33"/>
      <c r="H126" s="32"/>
      <c r="I126" s="33"/>
      <c r="J126" s="33"/>
      <c r="K126" s="34"/>
      <c r="L126" s="35"/>
      <c r="M126" s="57"/>
      <c r="S126" s="31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6"/>
      <c r="AR126" s="37"/>
      <c r="AS126" s="33"/>
      <c r="AT126" s="33"/>
      <c r="AU126" s="33"/>
      <c r="AV126" s="36"/>
      <c r="AW126" s="38"/>
      <c r="AX126" s="36"/>
      <c r="AY126" s="37"/>
      <c r="AZ126" s="33"/>
      <c r="BA126" s="33"/>
      <c r="BB126" s="33"/>
      <c r="BC126" s="36"/>
      <c r="BD126" s="37"/>
      <c r="BE126" s="33"/>
      <c r="BF126" s="33"/>
      <c r="BG126" s="39"/>
      <c r="BH126" s="36"/>
      <c r="BI126" s="37"/>
      <c r="BJ126" s="36"/>
      <c r="BK126" s="37"/>
      <c r="BL126" s="33"/>
      <c r="BM126" s="33"/>
      <c r="BN126" s="33"/>
      <c r="BU126" s="40"/>
    </row>
    <row r="127" spans="1:73" ht="12.75" customHeight="1" x14ac:dyDescent="0.2">
      <c r="A127" s="30"/>
      <c r="B127" s="30"/>
      <c r="D127" s="32"/>
      <c r="E127" s="33"/>
      <c r="H127" s="32"/>
      <c r="I127" s="33"/>
      <c r="J127" s="33"/>
      <c r="K127" s="34"/>
      <c r="L127" s="35"/>
      <c r="M127" s="57"/>
      <c r="S127" s="31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6"/>
      <c r="AR127" s="37"/>
      <c r="AS127" s="33"/>
      <c r="AT127" s="33"/>
      <c r="AU127" s="33"/>
      <c r="AV127" s="36"/>
      <c r="AW127" s="38"/>
      <c r="AX127" s="36"/>
      <c r="AY127" s="37"/>
      <c r="AZ127" s="33"/>
      <c r="BA127" s="33"/>
      <c r="BB127" s="33"/>
      <c r="BC127" s="36"/>
      <c r="BD127" s="37"/>
      <c r="BE127" s="33"/>
      <c r="BF127" s="33"/>
      <c r="BG127" s="39"/>
      <c r="BH127" s="36"/>
      <c r="BI127" s="37"/>
      <c r="BJ127" s="36"/>
      <c r="BK127" s="37"/>
      <c r="BL127" s="33"/>
      <c r="BM127" s="33"/>
      <c r="BN127" s="33"/>
      <c r="BU127" s="40"/>
    </row>
    <row r="128" spans="1:73" ht="12.75" customHeight="1" x14ac:dyDescent="0.2">
      <c r="A128" s="30"/>
      <c r="B128" s="30"/>
      <c r="D128" s="32"/>
      <c r="E128" s="33"/>
      <c r="H128" s="32"/>
      <c r="I128" s="33"/>
      <c r="J128" s="33"/>
      <c r="K128" s="34"/>
      <c r="L128" s="35"/>
      <c r="M128" s="57"/>
      <c r="S128" s="31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6"/>
      <c r="AR128" s="37"/>
      <c r="AS128" s="33"/>
      <c r="AT128" s="33"/>
      <c r="AU128" s="33"/>
      <c r="AV128" s="36"/>
      <c r="AW128" s="38"/>
      <c r="AX128" s="36"/>
      <c r="AY128" s="37"/>
      <c r="AZ128" s="33"/>
      <c r="BA128" s="33"/>
      <c r="BB128" s="33"/>
      <c r="BC128" s="36"/>
      <c r="BD128" s="37"/>
      <c r="BE128" s="33"/>
      <c r="BF128" s="33"/>
      <c r="BG128" s="39"/>
      <c r="BH128" s="36"/>
      <c r="BI128" s="37"/>
      <c r="BJ128" s="36"/>
      <c r="BK128" s="37"/>
      <c r="BL128" s="33"/>
      <c r="BM128" s="33"/>
      <c r="BN128" s="33"/>
      <c r="BU128" s="40"/>
    </row>
    <row r="129" spans="1:73" ht="12.75" customHeight="1" x14ac:dyDescent="0.2">
      <c r="A129" s="30"/>
      <c r="B129" s="30"/>
      <c r="D129" s="32"/>
      <c r="E129" s="33"/>
      <c r="H129" s="32"/>
      <c r="I129" s="33"/>
      <c r="J129" s="33"/>
      <c r="K129" s="34"/>
      <c r="L129" s="35"/>
      <c r="M129" s="57"/>
      <c r="S129" s="31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6"/>
      <c r="AR129" s="37"/>
      <c r="AS129" s="33"/>
      <c r="AT129" s="33"/>
      <c r="AU129" s="33"/>
      <c r="AV129" s="36"/>
      <c r="AW129" s="38"/>
      <c r="AX129" s="36"/>
      <c r="AY129" s="37"/>
      <c r="AZ129" s="33"/>
      <c r="BA129" s="33"/>
      <c r="BB129" s="33"/>
      <c r="BC129" s="36"/>
      <c r="BD129" s="37"/>
      <c r="BE129" s="33"/>
      <c r="BF129" s="33"/>
      <c r="BG129" s="39"/>
      <c r="BH129" s="36"/>
      <c r="BI129" s="37"/>
      <c r="BJ129" s="36"/>
      <c r="BK129" s="37"/>
      <c r="BL129" s="33"/>
      <c r="BM129" s="33"/>
      <c r="BN129" s="33"/>
      <c r="BU129" s="40"/>
    </row>
    <row r="130" spans="1:73" ht="12.75" customHeight="1" x14ac:dyDescent="0.2">
      <c r="A130" s="30"/>
      <c r="B130" s="30"/>
      <c r="D130" s="32"/>
      <c r="E130" s="33"/>
      <c r="H130" s="32"/>
      <c r="I130" s="33"/>
      <c r="J130" s="33"/>
      <c r="K130" s="34"/>
      <c r="L130" s="35"/>
      <c r="M130" s="57"/>
      <c r="S130" s="31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6"/>
      <c r="AR130" s="37"/>
      <c r="AS130" s="33"/>
      <c r="AT130" s="33"/>
      <c r="AU130" s="33"/>
      <c r="AV130" s="36"/>
      <c r="AW130" s="38"/>
      <c r="AX130" s="36"/>
      <c r="AY130" s="37"/>
      <c r="AZ130" s="33"/>
      <c r="BA130" s="33"/>
      <c r="BB130" s="33"/>
      <c r="BC130" s="36"/>
      <c r="BD130" s="37"/>
      <c r="BE130" s="33"/>
      <c r="BF130" s="33"/>
      <c r="BG130" s="39"/>
      <c r="BH130" s="36"/>
      <c r="BI130" s="37"/>
      <c r="BJ130" s="36"/>
      <c r="BK130" s="37"/>
      <c r="BL130" s="33"/>
      <c r="BM130" s="33"/>
      <c r="BN130" s="33"/>
      <c r="BU130" s="40"/>
    </row>
    <row r="131" spans="1:73" ht="12.75" customHeight="1" x14ac:dyDescent="0.2">
      <c r="A131" s="30"/>
      <c r="B131" s="30"/>
      <c r="D131" s="32"/>
      <c r="E131" s="33"/>
      <c r="H131" s="32"/>
      <c r="I131" s="33"/>
      <c r="J131" s="33"/>
      <c r="K131" s="34"/>
      <c r="L131" s="35"/>
      <c r="M131" s="57"/>
      <c r="S131" s="31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6"/>
      <c r="AR131" s="37"/>
      <c r="AS131" s="33"/>
      <c r="AT131" s="33"/>
      <c r="AU131" s="33"/>
      <c r="AV131" s="36"/>
      <c r="AW131" s="38"/>
      <c r="AX131" s="36"/>
      <c r="AY131" s="37"/>
      <c r="AZ131" s="33"/>
      <c r="BA131" s="33"/>
      <c r="BB131" s="33"/>
      <c r="BC131" s="36"/>
      <c r="BD131" s="37"/>
      <c r="BE131" s="33"/>
      <c r="BF131" s="33"/>
      <c r="BG131" s="39"/>
      <c r="BH131" s="36"/>
      <c r="BI131" s="37"/>
      <c r="BJ131" s="36"/>
      <c r="BK131" s="37"/>
      <c r="BL131" s="33"/>
      <c r="BM131" s="33"/>
      <c r="BN131" s="33"/>
      <c r="BU131" s="40"/>
    </row>
    <row r="132" spans="1:73" ht="12.75" customHeight="1" x14ac:dyDescent="0.2">
      <c r="A132" s="30"/>
      <c r="B132" s="30"/>
      <c r="D132" s="32"/>
      <c r="E132" s="33"/>
      <c r="H132" s="32"/>
      <c r="I132" s="33"/>
      <c r="J132" s="33"/>
      <c r="K132" s="34"/>
      <c r="L132" s="35"/>
      <c r="M132" s="57"/>
      <c r="S132" s="31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6"/>
      <c r="AR132" s="37"/>
      <c r="AS132" s="33"/>
      <c r="AT132" s="33"/>
      <c r="AU132" s="33"/>
      <c r="AV132" s="36"/>
      <c r="AW132" s="38"/>
      <c r="AX132" s="36"/>
      <c r="AY132" s="37"/>
      <c r="AZ132" s="33"/>
      <c r="BA132" s="33"/>
      <c r="BB132" s="33"/>
      <c r="BC132" s="36"/>
      <c r="BD132" s="37"/>
      <c r="BE132" s="33"/>
      <c r="BF132" s="33"/>
      <c r="BG132" s="39"/>
      <c r="BH132" s="36"/>
      <c r="BI132" s="37"/>
      <c r="BJ132" s="36"/>
      <c r="BK132" s="37"/>
      <c r="BL132" s="33"/>
      <c r="BM132" s="33"/>
      <c r="BN132" s="33"/>
      <c r="BU132" s="40"/>
    </row>
    <row r="133" spans="1:73" ht="12.75" customHeight="1" x14ac:dyDescent="0.2">
      <c r="A133" s="30"/>
      <c r="B133" s="30"/>
      <c r="D133" s="32"/>
      <c r="E133" s="33"/>
      <c r="H133" s="32"/>
      <c r="I133" s="33"/>
      <c r="J133" s="33"/>
      <c r="K133" s="34"/>
      <c r="L133" s="35"/>
      <c r="M133" s="57"/>
      <c r="S133" s="31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6"/>
      <c r="AR133" s="37"/>
      <c r="AS133" s="33"/>
      <c r="AT133" s="33"/>
      <c r="AU133" s="33"/>
      <c r="AV133" s="36"/>
      <c r="AW133" s="38"/>
      <c r="AX133" s="36"/>
      <c r="AY133" s="37"/>
      <c r="AZ133" s="33"/>
      <c r="BA133" s="33"/>
      <c r="BB133" s="33"/>
      <c r="BC133" s="36"/>
      <c r="BD133" s="37"/>
      <c r="BE133" s="33"/>
      <c r="BF133" s="33"/>
      <c r="BG133" s="39"/>
      <c r="BH133" s="36"/>
      <c r="BI133" s="37"/>
      <c r="BJ133" s="36"/>
      <c r="BK133" s="37"/>
      <c r="BL133" s="33"/>
      <c r="BM133" s="33"/>
      <c r="BN133" s="33"/>
      <c r="BU133" s="40"/>
    </row>
    <row r="134" spans="1:73" ht="12.75" customHeight="1" x14ac:dyDescent="0.2">
      <c r="A134" s="30"/>
      <c r="B134" s="30"/>
      <c r="D134" s="32"/>
      <c r="E134" s="33"/>
      <c r="H134" s="32"/>
      <c r="I134" s="33"/>
      <c r="J134" s="33"/>
      <c r="K134" s="34"/>
      <c r="L134" s="35"/>
      <c r="M134" s="57"/>
      <c r="S134" s="31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6"/>
      <c r="AR134" s="37"/>
      <c r="AS134" s="33"/>
      <c r="AT134" s="33"/>
      <c r="AU134" s="33"/>
      <c r="AV134" s="36"/>
      <c r="AW134" s="38"/>
      <c r="AX134" s="36"/>
      <c r="AY134" s="37"/>
      <c r="AZ134" s="33"/>
      <c r="BA134" s="33"/>
      <c r="BB134" s="33"/>
      <c r="BC134" s="36"/>
      <c r="BD134" s="37"/>
      <c r="BE134" s="33"/>
      <c r="BF134" s="33"/>
      <c r="BG134" s="39"/>
      <c r="BH134" s="36"/>
      <c r="BI134" s="37"/>
      <c r="BJ134" s="36"/>
      <c r="BK134" s="37"/>
      <c r="BL134" s="33"/>
      <c r="BM134" s="33"/>
      <c r="BN134" s="33"/>
      <c r="BR134" s="31"/>
      <c r="BU134" s="40"/>
    </row>
    <row r="135" spans="1:73" ht="12.75" customHeight="1" x14ac:dyDescent="0.2">
      <c r="A135" s="30"/>
      <c r="B135" s="30"/>
      <c r="D135" s="32"/>
      <c r="E135" s="33"/>
      <c r="H135" s="32"/>
      <c r="I135" s="33"/>
      <c r="J135" s="33"/>
      <c r="K135" s="34"/>
      <c r="L135" s="35"/>
      <c r="M135" s="57"/>
      <c r="S135" s="31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6"/>
      <c r="AR135" s="37"/>
      <c r="AS135" s="33"/>
      <c r="AT135" s="33"/>
      <c r="AU135" s="33"/>
      <c r="AV135" s="36"/>
      <c r="AW135" s="38"/>
      <c r="AX135" s="36"/>
      <c r="AY135" s="37"/>
      <c r="AZ135" s="33"/>
      <c r="BA135" s="33"/>
      <c r="BB135" s="33"/>
      <c r="BC135" s="36"/>
      <c r="BD135" s="37"/>
      <c r="BE135" s="33"/>
      <c r="BF135" s="33"/>
      <c r="BG135" s="39"/>
      <c r="BH135" s="36"/>
      <c r="BI135" s="37"/>
      <c r="BJ135" s="36"/>
      <c r="BK135" s="37"/>
      <c r="BL135" s="33"/>
      <c r="BM135" s="33"/>
      <c r="BN135" s="33"/>
      <c r="BR135" s="31"/>
      <c r="BU135" s="40"/>
    </row>
    <row r="136" spans="1:73" ht="12.75" customHeight="1" x14ac:dyDescent="0.2">
      <c r="A136" s="30"/>
      <c r="B136" s="30"/>
      <c r="D136" s="32"/>
      <c r="E136" s="33"/>
      <c r="H136" s="32"/>
      <c r="I136" s="33"/>
      <c r="J136" s="33"/>
      <c r="K136" s="34"/>
      <c r="L136" s="35"/>
      <c r="M136" s="57"/>
      <c r="S136" s="31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6"/>
      <c r="AR136" s="37"/>
      <c r="AS136" s="33"/>
      <c r="AT136" s="33"/>
      <c r="AU136" s="33"/>
      <c r="AV136" s="36"/>
      <c r="AW136" s="38"/>
      <c r="AX136" s="36"/>
      <c r="AY136" s="37"/>
      <c r="AZ136" s="33"/>
      <c r="BA136" s="33"/>
      <c r="BB136" s="33"/>
      <c r="BC136" s="36"/>
      <c r="BD136" s="37"/>
      <c r="BE136" s="33"/>
      <c r="BF136" s="33"/>
      <c r="BG136" s="39"/>
      <c r="BH136" s="36"/>
      <c r="BI136" s="37"/>
      <c r="BJ136" s="36"/>
      <c r="BK136" s="37"/>
      <c r="BL136" s="33"/>
      <c r="BM136" s="33"/>
      <c r="BN136" s="33"/>
      <c r="BU136" s="40"/>
    </row>
    <row r="137" spans="1:73" ht="12.75" customHeight="1" x14ac:dyDescent="0.2">
      <c r="A137" s="30"/>
      <c r="B137" s="30"/>
      <c r="D137" s="32"/>
      <c r="E137" s="33"/>
      <c r="H137" s="32"/>
      <c r="I137" s="33"/>
      <c r="J137" s="33"/>
      <c r="K137" s="34"/>
      <c r="L137" s="35"/>
      <c r="M137" s="57"/>
      <c r="S137" s="31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6"/>
      <c r="AR137" s="37"/>
      <c r="AS137" s="33"/>
      <c r="AT137" s="33"/>
      <c r="AU137" s="33"/>
      <c r="AV137" s="36"/>
      <c r="AW137" s="38"/>
      <c r="AX137" s="36"/>
      <c r="AY137" s="37"/>
      <c r="AZ137" s="33"/>
      <c r="BA137" s="33"/>
      <c r="BB137" s="33"/>
      <c r="BC137" s="36"/>
      <c r="BD137" s="37"/>
      <c r="BE137" s="33"/>
      <c r="BF137" s="33"/>
      <c r="BG137" s="39"/>
      <c r="BH137" s="36"/>
      <c r="BI137" s="37"/>
      <c r="BJ137" s="36"/>
      <c r="BK137" s="37"/>
      <c r="BL137" s="33"/>
      <c r="BM137" s="33"/>
      <c r="BN137" s="33"/>
      <c r="BU137" s="40"/>
    </row>
    <row r="138" spans="1:73" ht="12.75" customHeight="1" x14ac:dyDescent="0.2">
      <c r="A138" s="30"/>
      <c r="B138" s="30"/>
      <c r="D138" s="32"/>
      <c r="E138" s="33"/>
      <c r="H138" s="32"/>
      <c r="I138" s="33"/>
      <c r="J138" s="33"/>
      <c r="K138" s="34"/>
      <c r="L138" s="35"/>
      <c r="M138" s="57"/>
      <c r="S138" s="31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6"/>
      <c r="AR138" s="37"/>
      <c r="AS138" s="33"/>
      <c r="AT138" s="33"/>
      <c r="AU138" s="33"/>
      <c r="AV138" s="36"/>
      <c r="AW138" s="38"/>
      <c r="AX138" s="36"/>
      <c r="AY138" s="37"/>
      <c r="AZ138" s="33"/>
      <c r="BA138" s="33"/>
      <c r="BB138" s="33"/>
      <c r="BC138" s="36"/>
      <c r="BD138" s="37"/>
      <c r="BE138" s="33"/>
      <c r="BF138" s="33"/>
      <c r="BG138" s="39"/>
      <c r="BH138" s="36"/>
      <c r="BI138" s="37"/>
      <c r="BJ138" s="36"/>
      <c r="BK138" s="37"/>
      <c r="BL138" s="33"/>
      <c r="BM138" s="33"/>
      <c r="BN138" s="33"/>
      <c r="BU138" s="40"/>
    </row>
    <row r="139" spans="1:73" ht="12.75" customHeight="1" x14ac:dyDescent="0.2">
      <c r="A139" s="30"/>
      <c r="B139" s="30"/>
      <c r="D139" s="32"/>
      <c r="E139" s="33"/>
      <c r="H139" s="32"/>
      <c r="I139" s="33"/>
      <c r="J139" s="33"/>
      <c r="K139" s="34"/>
      <c r="L139" s="35"/>
      <c r="M139" s="57"/>
      <c r="S139" s="31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6"/>
      <c r="AR139" s="37"/>
      <c r="AS139" s="33"/>
      <c r="AT139" s="33"/>
      <c r="AU139" s="33"/>
      <c r="AV139" s="36"/>
      <c r="AW139" s="38"/>
      <c r="AX139" s="36"/>
      <c r="AY139" s="37"/>
      <c r="AZ139" s="33"/>
      <c r="BA139" s="33"/>
      <c r="BB139" s="33"/>
      <c r="BC139" s="36"/>
      <c r="BD139" s="37"/>
      <c r="BE139" s="33"/>
      <c r="BF139" s="33"/>
      <c r="BG139" s="39"/>
      <c r="BH139" s="36"/>
      <c r="BI139" s="37"/>
      <c r="BJ139" s="36"/>
      <c r="BK139" s="37"/>
      <c r="BL139" s="33"/>
      <c r="BM139" s="33"/>
      <c r="BN139" s="33"/>
      <c r="BU139" s="40"/>
    </row>
    <row r="140" spans="1:73" ht="12.75" customHeight="1" x14ac:dyDescent="0.2">
      <c r="A140" s="30"/>
      <c r="B140" s="30"/>
      <c r="D140" s="32"/>
      <c r="E140" s="33"/>
      <c r="H140" s="32"/>
      <c r="I140" s="33"/>
      <c r="J140" s="33"/>
      <c r="K140" s="34"/>
      <c r="L140" s="35"/>
      <c r="M140" s="57"/>
      <c r="S140" s="31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6"/>
      <c r="AR140" s="37"/>
      <c r="AS140" s="33"/>
      <c r="AT140" s="33"/>
      <c r="AU140" s="33"/>
      <c r="AV140" s="36"/>
      <c r="AW140" s="38"/>
      <c r="AX140" s="36"/>
      <c r="AY140" s="37"/>
      <c r="AZ140" s="33"/>
      <c r="BA140" s="33"/>
      <c r="BB140" s="33"/>
      <c r="BC140" s="36"/>
      <c r="BD140" s="37"/>
      <c r="BE140" s="33"/>
      <c r="BF140" s="33"/>
      <c r="BG140" s="39"/>
      <c r="BH140" s="36"/>
      <c r="BI140" s="37"/>
      <c r="BJ140" s="36"/>
      <c r="BK140" s="37"/>
      <c r="BL140" s="33"/>
      <c r="BM140" s="33"/>
      <c r="BN140" s="33"/>
      <c r="BU140" s="40"/>
    </row>
    <row r="141" spans="1:73" ht="12.75" customHeight="1" x14ac:dyDescent="0.2">
      <c r="A141" s="30"/>
      <c r="B141" s="30"/>
      <c r="D141" s="32"/>
      <c r="E141" s="33"/>
      <c r="H141" s="32"/>
      <c r="I141" s="33"/>
      <c r="J141" s="33"/>
      <c r="K141" s="34"/>
      <c r="L141" s="35"/>
      <c r="M141" s="57"/>
      <c r="S141" s="31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6"/>
      <c r="AR141" s="37"/>
      <c r="AS141" s="33"/>
      <c r="AT141" s="33"/>
      <c r="AU141" s="33"/>
      <c r="AV141" s="36"/>
      <c r="AW141" s="38"/>
      <c r="AX141" s="36"/>
      <c r="AY141" s="37"/>
      <c r="AZ141" s="33"/>
      <c r="BA141" s="33"/>
      <c r="BB141" s="33"/>
      <c r="BC141" s="36"/>
      <c r="BD141" s="37"/>
      <c r="BE141" s="33"/>
      <c r="BF141" s="33"/>
      <c r="BG141" s="39"/>
      <c r="BH141" s="36"/>
      <c r="BI141" s="37"/>
      <c r="BJ141" s="36"/>
      <c r="BK141" s="37"/>
      <c r="BL141" s="33"/>
      <c r="BM141" s="33"/>
      <c r="BN141" s="33"/>
      <c r="BU141" s="40"/>
    </row>
    <row r="142" spans="1:73" ht="12.75" customHeight="1" x14ac:dyDescent="0.2">
      <c r="A142" s="30"/>
      <c r="B142" s="30"/>
      <c r="D142" s="32"/>
      <c r="E142" s="33"/>
      <c r="H142" s="32"/>
      <c r="I142" s="33"/>
      <c r="J142" s="33"/>
      <c r="K142" s="34"/>
      <c r="L142" s="35"/>
      <c r="M142" s="57"/>
      <c r="S142" s="31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6"/>
      <c r="AR142" s="37"/>
      <c r="AS142" s="33"/>
      <c r="AT142" s="33"/>
      <c r="AU142" s="33"/>
      <c r="AV142" s="36"/>
      <c r="AW142" s="38"/>
      <c r="AX142" s="36"/>
      <c r="AY142" s="37"/>
      <c r="AZ142" s="33"/>
      <c r="BA142" s="33"/>
      <c r="BB142" s="33"/>
      <c r="BC142" s="36"/>
      <c r="BD142" s="37"/>
      <c r="BE142" s="33"/>
      <c r="BF142" s="33"/>
      <c r="BG142" s="39"/>
      <c r="BH142" s="36"/>
      <c r="BI142" s="37"/>
      <c r="BJ142" s="36"/>
      <c r="BK142" s="37"/>
      <c r="BL142" s="33"/>
      <c r="BM142" s="33"/>
      <c r="BN142" s="33"/>
      <c r="BU142" s="40"/>
    </row>
    <row r="143" spans="1:73" ht="12.75" customHeight="1" x14ac:dyDescent="0.2">
      <c r="A143" s="30"/>
      <c r="B143" s="30"/>
      <c r="D143" s="32"/>
      <c r="E143" s="33"/>
      <c r="H143" s="32"/>
      <c r="I143" s="33"/>
      <c r="J143" s="33"/>
      <c r="K143" s="34"/>
      <c r="L143" s="35"/>
      <c r="M143" s="57"/>
      <c r="N143" s="31"/>
      <c r="O143" s="31"/>
      <c r="P143" s="31"/>
      <c r="S143" s="31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6"/>
      <c r="AR143" s="37"/>
      <c r="AS143" s="33"/>
      <c r="AT143" s="33"/>
      <c r="AU143" s="33"/>
      <c r="AV143" s="36"/>
      <c r="AW143" s="38"/>
      <c r="AX143" s="36"/>
      <c r="AY143" s="37"/>
      <c r="AZ143" s="33"/>
      <c r="BA143" s="33"/>
      <c r="BB143" s="33"/>
      <c r="BC143" s="36"/>
      <c r="BD143" s="37"/>
      <c r="BE143" s="33"/>
      <c r="BF143" s="33"/>
      <c r="BG143" s="39"/>
      <c r="BH143" s="36"/>
      <c r="BI143" s="37"/>
      <c r="BJ143" s="36"/>
      <c r="BK143" s="37"/>
      <c r="BL143" s="33"/>
      <c r="BM143" s="33"/>
      <c r="BN143" s="33"/>
      <c r="BU143" s="40"/>
    </row>
    <row r="144" spans="1:73" ht="12.75" customHeight="1" x14ac:dyDescent="0.2">
      <c r="A144" s="30"/>
      <c r="B144" s="30"/>
      <c r="D144" s="32"/>
      <c r="E144" s="33"/>
      <c r="H144" s="32"/>
      <c r="I144" s="33"/>
      <c r="J144" s="33"/>
      <c r="K144" s="34"/>
      <c r="L144" s="35"/>
      <c r="M144" s="57"/>
      <c r="N144" s="31"/>
      <c r="O144" s="31"/>
      <c r="P144" s="31"/>
      <c r="S144" s="31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6"/>
      <c r="AR144" s="37"/>
      <c r="AS144" s="33"/>
      <c r="AT144" s="33"/>
      <c r="AU144" s="33"/>
      <c r="AV144" s="36"/>
      <c r="AW144" s="38"/>
      <c r="AX144" s="36"/>
      <c r="AY144" s="37"/>
      <c r="AZ144" s="33"/>
      <c r="BA144" s="33"/>
      <c r="BB144" s="33"/>
      <c r="BC144" s="36"/>
      <c r="BD144" s="37"/>
      <c r="BE144" s="33"/>
      <c r="BF144" s="33"/>
      <c r="BG144" s="39"/>
      <c r="BH144" s="36"/>
      <c r="BI144" s="37"/>
      <c r="BJ144" s="36"/>
      <c r="BK144" s="37"/>
      <c r="BL144" s="33"/>
      <c r="BM144" s="33"/>
      <c r="BN144" s="33"/>
      <c r="BU144" s="40"/>
    </row>
    <row r="145" spans="1:73" ht="12.75" customHeight="1" x14ac:dyDescent="0.2">
      <c r="A145" s="30"/>
      <c r="B145" s="30"/>
      <c r="D145" s="32"/>
      <c r="E145" s="33"/>
      <c r="H145" s="32"/>
      <c r="I145" s="33"/>
      <c r="J145" s="33"/>
      <c r="K145" s="34"/>
      <c r="L145" s="35"/>
      <c r="M145" s="57"/>
      <c r="N145" s="31"/>
      <c r="O145" s="31"/>
      <c r="P145" s="31"/>
      <c r="S145" s="31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6"/>
      <c r="AR145" s="37"/>
      <c r="AS145" s="33"/>
      <c r="AT145" s="33"/>
      <c r="AU145" s="33"/>
      <c r="AV145" s="36"/>
      <c r="AW145" s="38"/>
      <c r="AX145" s="36"/>
      <c r="AY145" s="37"/>
      <c r="AZ145" s="33"/>
      <c r="BA145" s="33"/>
      <c r="BB145" s="33"/>
      <c r="BC145" s="36"/>
      <c r="BD145" s="37"/>
      <c r="BE145" s="33"/>
      <c r="BF145" s="33"/>
      <c r="BG145" s="39"/>
      <c r="BH145" s="36"/>
      <c r="BI145" s="37"/>
      <c r="BJ145" s="36"/>
      <c r="BK145" s="37"/>
      <c r="BL145" s="33"/>
      <c r="BM145" s="33"/>
      <c r="BN145" s="33"/>
      <c r="BU145" s="40"/>
    </row>
    <row r="146" spans="1:73" ht="12.75" customHeight="1" x14ac:dyDescent="0.2">
      <c r="A146" s="30"/>
      <c r="B146" s="30"/>
      <c r="D146" s="32"/>
      <c r="E146" s="33"/>
      <c r="H146" s="32"/>
      <c r="I146" s="33"/>
      <c r="J146" s="33"/>
      <c r="K146" s="34"/>
      <c r="L146" s="35"/>
      <c r="M146" s="57"/>
      <c r="S146" s="31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6"/>
      <c r="AR146" s="37"/>
      <c r="AS146" s="33"/>
      <c r="AT146" s="33"/>
      <c r="AU146" s="33"/>
      <c r="AV146" s="36"/>
      <c r="AW146" s="38"/>
      <c r="AX146" s="36"/>
      <c r="AY146" s="37"/>
      <c r="AZ146" s="33"/>
      <c r="BA146" s="33"/>
      <c r="BB146" s="33"/>
      <c r="BC146" s="36"/>
      <c r="BD146" s="37"/>
      <c r="BE146" s="33"/>
      <c r="BF146" s="33"/>
      <c r="BG146" s="39"/>
      <c r="BH146" s="36"/>
      <c r="BI146" s="37"/>
      <c r="BJ146" s="36"/>
      <c r="BK146" s="37"/>
      <c r="BL146" s="33"/>
      <c r="BM146" s="33"/>
      <c r="BN146" s="33"/>
      <c r="BU146" s="40"/>
    </row>
    <row r="147" spans="1:73" ht="12.75" customHeight="1" x14ac:dyDescent="0.2">
      <c r="A147" s="30"/>
      <c r="B147" s="30"/>
      <c r="D147" s="32"/>
      <c r="E147" s="33"/>
      <c r="H147" s="32"/>
      <c r="I147" s="33"/>
      <c r="J147" s="33"/>
      <c r="K147" s="34"/>
      <c r="L147" s="35"/>
      <c r="M147" s="57"/>
      <c r="S147" s="31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6"/>
      <c r="AR147" s="37"/>
      <c r="AS147" s="33"/>
      <c r="AT147" s="33"/>
      <c r="AU147" s="33"/>
      <c r="AV147" s="36"/>
      <c r="AW147" s="38"/>
      <c r="AX147" s="36"/>
      <c r="AY147" s="37"/>
      <c r="AZ147" s="33"/>
      <c r="BA147" s="33"/>
      <c r="BB147" s="33"/>
      <c r="BC147" s="36"/>
      <c r="BD147" s="37"/>
      <c r="BE147" s="33"/>
      <c r="BF147" s="33"/>
      <c r="BG147" s="39"/>
      <c r="BH147" s="36"/>
      <c r="BI147" s="37"/>
      <c r="BJ147" s="36"/>
      <c r="BK147" s="37"/>
      <c r="BL147" s="33"/>
      <c r="BM147" s="33"/>
      <c r="BN147" s="33"/>
      <c r="BU147" s="40"/>
    </row>
    <row r="148" spans="1:73" ht="12.75" customHeight="1" x14ac:dyDescent="0.2">
      <c r="A148" s="30"/>
      <c r="B148" s="30"/>
      <c r="D148" s="32"/>
      <c r="E148" s="33"/>
      <c r="H148" s="32"/>
      <c r="I148" s="33"/>
      <c r="J148" s="33"/>
      <c r="K148" s="34"/>
      <c r="L148" s="35"/>
      <c r="M148" s="57"/>
      <c r="S148" s="31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6"/>
      <c r="AR148" s="37"/>
      <c r="AS148" s="33"/>
      <c r="AT148" s="33"/>
      <c r="AU148" s="33"/>
      <c r="AV148" s="36"/>
      <c r="AW148" s="38"/>
      <c r="AX148" s="36"/>
      <c r="AY148" s="37"/>
      <c r="AZ148" s="33"/>
      <c r="BA148" s="33"/>
      <c r="BB148" s="33"/>
      <c r="BC148" s="36"/>
      <c r="BD148" s="37"/>
      <c r="BE148" s="33"/>
      <c r="BF148" s="33"/>
      <c r="BG148" s="39"/>
      <c r="BH148" s="36"/>
      <c r="BI148" s="37"/>
      <c r="BJ148" s="36"/>
      <c r="BK148" s="37"/>
      <c r="BL148" s="33"/>
      <c r="BM148" s="33"/>
      <c r="BN148" s="33"/>
      <c r="BU148" s="40"/>
    </row>
    <row r="149" spans="1:73" ht="12.75" customHeight="1" x14ac:dyDescent="0.2">
      <c r="A149" s="30"/>
      <c r="B149" s="30"/>
      <c r="D149" s="32"/>
      <c r="E149" s="33"/>
      <c r="H149" s="32"/>
      <c r="I149" s="33"/>
      <c r="J149" s="33"/>
      <c r="K149" s="34"/>
      <c r="L149" s="35"/>
      <c r="M149" s="57"/>
      <c r="S149" s="31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6"/>
      <c r="AR149" s="37"/>
      <c r="AS149" s="33"/>
      <c r="AT149" s="33"/>
      <c r="AU149" s="33"/>
      <c r="AV149" s="36"/>
      <c r="AW149" s="38"/>
      <c r="AX149" s="36"/>
      <c r="AY149" s="37"/>
      <c r="AZ149" s="33"/>
      <c r="BA149" s="33"/>
      <c r="BB149" s="33"/>
      <c r="BC149" s="36"/>
      <c r="BD149" s="37"/>
      <c r="BE149" s="33"/>
      <c r="BF149" s="33"/>
      <c r="BG149" s="39"/>
      <c r="BH149" s="36"/>
      <c r="BI149" s="37"/>
      <c r="BJ149" s="36"/>
      <c r="BK149" s="37"/>
      <c r="BL149" s="33"/>
      <c r="BM149" s="33"/>
      <c r="BN149" s="33"/>
      <c r="BU149" s="40"/>
    </row>
    <row r="150" spans="1:73" ht="12.75" customHeight="1" x14ac:dyDescent="0.2">
      <c r="A150" s="30"/>
      <c r="B150" s="30"/>
      <c r="D150" s="32"/>
      <c r="E150" s="33"/>
      <c r="H150" s="32"/>
      <c r="I150" s="33"/>
      <c r="J150" s="33"/>
      <c r="K150" s="34"/>
      <c r="L150" s="35"/>
      <c r="M150" s="57"/>
      <c r="S150" s="31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6"/>
      <c r="AR150" s="37"/>
      <c r="AS150" s="33"/>
      <c r="AT150" s="33"/>
      <c r="AU150" s="33"/>
      <c r="AV150" s="36"/>
      <c r="AW150" s="38"/>
      <c r="AX150" s="36"/>
      <c r="AY150" s="37"/>
      <c r="AZ150" s="33"/>
      <c r="BA150" s="33"/>
      <c r="BB150" s="33"/>
      <c r="BC150" s="36"/>
      <c r="BD150" s="37"/>
      <c r="BE150" s="33"/>
      <c r="BF150" s="33"/>
      <c r="BG150" s="39"/>
      <c r="BH150" s="36"/>
      <c r="BI150" s="37"/>
      <c r="BJ150" s="36"/>
      <c r="BK150" s="37"/>
      <c r="BL150" s="33"/>
      <c r="BM150" s="33"/>
      <c r="BN150" s="33"/>
      <c r="BU150" s="40"/>
    </row>
    <row r="151" spans="1:73" ht="12.75" customHeight="1" x14ac:dyDescent="0.2">
      <c r="A151" s="30"/>
      <c r="B151" s="30"/>
      <c r="D151" s="32"/>
      <c r="E151" s="33"/>
      <c r="H151" s="32"/>
      <c r="I151" s="33"/>
      <c r="J151" s="33"/>
      <c r="K151" s="34"/>
      <c r="L151" s="35"/>
      <c r="M151" s="57"/>
      <c r="S151" s="31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6"/>
      <c r="AR151" s="37"/>
      <c r="AS151" s="33"/>
      <c r="AT151" s="33"/>
      <c r="AU151" s="33"/>
      <c r="AV151" s="36"/>
      <c r="AW151" s="38"/>
      <c r="AX151" s="36"/>
      <c r="AY151" s="37"/>
      <c r="AZ151" s="33"/>
      <c r="BA151" s="33"/>
      <c r="BB151" s="33"/>
      <c r="BC151" s="36"/>
      <c r="BD151" s="37"/>
      <c r="BE151" s="33"/>
      <c r="BF151" s="33"/>
      <c r="BG151" s="39"/>
      <c r="BH151" s="36"/>
      <c r="BI151" s="37"/>
      <c r="BJ151" s="36"/>
      <c r="BK151" s="37"/>
      <c r="BL151" s="33"/>
      <c r="BM151" s="33"/>
      <c r="BN151" s="33"/>
      <c r="BU151" s="40"/>
    </row>
    <row r="152" spans="1:73" ht="12.75" customHeight="1" x14ac:dyDescent="0.2">
      <c r="A152" s="30"/>
      <c r="B152" s="30"/>
      <c r="D152" s="32"/>
      <c r="E152" s="33"/>
      <c r="H152" s="32"/>
      <c r="I152" s="33"/>
      <c r="J152" s="33"/>
      <c r="K152" s="34"/>
      <c r="L152" s="35"/>
      <c r="M152" s="57"/>
      <c r="S152" s="31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6"/>
      <c r="AR152" s="37"/>
      <c r="AS152" s="33"/>
      <c r="AT152" s="33"/>
      <c r="AU152" s="33"/>
      <c r="AV152" s="36"/>
      <c r="AW152" s="38"/>
      <c r="AX152" s="36"/>
      <c r="AY152" s="37"/>
      <c r="AZ152" s="33"/>
      <c r="BA152" s="33"/>
      <c r="BB152" s="33"/>
      <c r="BC152" s="36"/>
      <c r="BD152" s="37"/>
      <c r="BE152" s="33"/>
      <c r="BF152" s="33"/>
      <c r="BG152" s="39"/>
      <c r="BH152" s="36"/>
      <c r="BI152" s="37"/>
      <c r="BJ152" s="36"/>
      <c r="BK152" s="37"/>
      <c r="BL152" s="33"/>
      <c r="BM152" s="33"/>
      <c r="BN152" s="33"/>
      <c r="BU152" s="40"/>
    </row>
    <row r="153" spans="1:73" ht="12.75" customHeight="1" x14ac:dyDescent="0.2">
      <c r="A153" s="30"/>
      <c r="B153" s="30"/>
      <c r="D153" s="32"/>
      <c r="E153" s="33"/>
      <c r="H153" s="32"/>
      <c r="I153" s="33"/>
      <c r="J153" s="33"/>
      <c r="K153" s="34"/>
      <c r="L153" s="35"/>
      <c r="M153" s="57"/>
      <c r="S153" s="31"/>
      <c r="U153" s="31"/>
      <c r="V153" s="31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6"/>
      <c r="AR153" s="37"/>
      <c r="AS153" s="33"/>
      <c r="AT153" s="33"/>
      <c r="AU153" s="33"/>
      <c r="AV153" s="36"/>
      <c r="AW153" s="38"/>
      <c r="AX153" s="36"/>
      <c r="AY153" s="37"/>
      <c r="AZ153" s="33"/>
      <c r="BA153" s="33"/>
      <c r="BB153" s="33"/>
      <c r="BC153" s="36"/>
      <c r="BD153" s="37"/>
      <c r="BE153" s="33"/>
      <c r="BF153" s="33"/>
      <c r="BG153" s="39"/>
      <c r="BH153" s="36"/>
      <c r="BI153" s="37"/>
      <c r="BJ153" s="36"/>
      <c r="BK153" s="37"/>
      <c r="BL153" s="33"/>
      <c r="BM153" s="33"/>
      <c r="BN153" s="33"/>
      <c r="BU153" s="40"/>
    </row>
    <row r="154" spans="1:73" ht="12.75" customHeight="1" x14ac:dyDescent="0.2">
      <c r="A154" s="30"/>
      <c r="B154" s="30"/>
      <c r="D154" s="32"/>
      <c r="E154" s="33"/>
      <c r="H154" s="32"/>
      <c r="I154" s="33"/>
      <c r="J154" s="33"/>
      <c r="K154" s="34"/>
      <c r="L154" s="35"/>
      <c r="M154" s="57"/>
      <c r="S154" s="31"/>
      <c r="U154" s="31"/>
      <c r="V154" s="31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6"/>
      <c r="AR154" s="37"/>
      <c r="AS154" s="33"/>
      <c r="AT154" s="33"/>
      <c r="AU154" s="33"/>
      <c r="AV154" s="36"/>
      <c r="AW154" s="38"/>
      <c r="AX154" s="36"/>
      <c r="AY154" s="37"/>
      <c r="AZ154" s="33"/>
      <c r="BA154" s="33"/>
      <c r="BB154" s="33"/>
      <c r="BC154" s="36"/>
      <c r="BD154" s="37"/>
      <c r="BE154" s="33"/>
      <c r="BF154" s="33"/>
      <c r="BG154" s="39"/>
      <c r="BH154" s="36"/>
      <c r="BI154" s="37"/>
      <c r="BJ154" s="36"/>
      <c r="BK154" s="37"/>
      <c r="BL154" s="33"/>
      <c r="BM154" s="33"/>
      <c r="BN154" s="33"/>
      <c r="BU154" s="40"/>
    </row>
    <row r="155" spans="1:73" ht="12.75" customHeight="1" x14ac:dyDescent="0.2">
      <c r="A155" s="30"/>
      <c r="B155" s="30"/>
      <c r="D155" s="32"/>
      <c r="E155" s="33"/>
      <c r="H155" s="32"/>
      <c r="I155" s="33"/>
      <c r="J155" s="33"/>
      <c r="K155" s="34"/>
      <c r="L155" s="35"/>
      <c r="M155" s="57"/>
      <c r="S155" s="31"/>
      <c r="U155" s="31"/>
      <c r="V155" s="31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6"/>
      <c r="AR155" s="37"/>
      <c r="AS155" s="33"/>
      <c r="AT155" s="33"/>
      <c r="AU155" s="33"/>
      <c r="AV155" s="36"/>
      <c r="AW155" s="38"/>
      <c r="AX155" s="36"/>
      <c r="AY155" s="37"/>
      <c r="AZ155" s="33"/>
      <c r="BA155" s="33"/>
      <c r="BB155" s="33"/>
      <c r="BC155" s="36"/>
      <c r="BD155" s="37"/>
      <c r="BE155" s="33"/>
      <c r="BF155" s="33"/>
      <c r="BG155" s="39"/>
      <c r="BH155" s="36"/>
      <c r="BI155" s="37"/>
      <c r="BJ155" s="36"/>
      <c r="BK155" s="37"/>
      <c r="BL155" s="33"/>
      <c r="BM155" s="33"/>
      <c r="BN155" s="33"/>
      <c r="BU155" s="40"/>
    </row>
    <row r="156" spans="1:73" ht="12.75" customHeight="1" x14ac:dyDescent="0.2">
      <c r="A156" s="30"/>
      <c r="B156" s="30"/>
      <c r="D156" s="32"/>
      <c r="E156" s="33"/>
      <c r="H156" s="32"/>
      <c r="I156" s="33"/>
      <c r="J156" s="33"/>
      <c r="K156" s="35"/>
      <c r="L156" s="35"/>
      <c r="W156" s="33"/>
      <c r="X156" s="33"/>
      <c r="Y156" s="33"/>
      <c r="Z156" s="33"/>
      <c r="AA156" s="33"/>
      <c r="AB156" s="33"/>
      <c r="AC156" s="33"/>
      <c r="AD156" s="33"/>
      <c r="AE156" s="33"/>
      <c r="AQ156" s="36"/>
      <c r="AR156" s="37"/>
      <c r="AV156" s="36"/>
      <c r="AW156" s="38"/>
      <c r="AX156" s="36"/>
      <c r="AY156" s="37"/>
      <c r="AZ156" s="33"/>
      <c r="BA156" s="33"/>
      <c r="BB156" s="33"/>
      <c r="BC156" s="37"/>
      <c r="BD156" s="33"/>
      <c r="BE156" s="33"/>
      <c r="BF156" s="33"/>
      <c r="BG156" s="38"/>
      <c r="BH156" s="36"/>
      <c r="BI156" s="37"/>
      <c r="BJ156" s="33"/>
      <c r="BU156" s="40"/>
    </row>
    <row r="157" spans="1:73" ht="12.75" customHeight="1" x14ac:dyDescent="0.2">
      <c r="A157" s="30"/>
      <c r="B157" s="30"/>
      <c r="D157" s="32"/>
      <c r="E157" s="33"/>
      <c r="H157" s="32"/>
      <c r="I157" s="33"/>
      <c r="J157" s="33"/>
      <c r="K157" s="35"/>
      <c r="L157" s="35"/>
      <c r="W157" s="33"/>
      <c r="X157" s="33"/>
      <c r="Y157" s="33"/>
      <c r="Z157" s="33"/>
      <c r="AA157" s="33"/>
      <c r="AB157" s="33"/>
      <c r="AC157" s="33"/>
      <c r="AD157" s="33"/>
      <c r="AE157" s="33"/>
      <c r="AQ157" s="36"/>
      <c r="AR157" s="37"/>
      <c r="AV157" s="36"/>
      <c r="AW157" s="38"/>
      <c r="AX157" s="36"/>
      <c r="AY157" s="37"/>
      <c r="AZ157" s="33"/>
      <c r="BA157" s="33"/>
      <c r="BB157" s="33"/>
      <c r="BC157" s="37"/>
      <c r="BD157" s="33"/>
      <c r="BE157" s="33"/>
      <c r="BF157" s="33"/>
      <c r="BG157" s="38"/>
      <c r="BH157" s="36"/>
      <c r="BI157" s="37"/>
      <c r="BJ157" s="33"/>
      <c r="BU157" s="40"/>
    </row>
    <row r="158" spans="1:73" ht="12.75" customHeight="1" x14ac:dyDescent="0.2">
      <c r="A158" s="30"/>
      <c r="B158" s="30"/>
      <c r="D158" s="32"/>
      <c r="E158" s="33"/>
      <c r="H158" s="32"/>
      <c r="I158" s="33"/>
      <c r="J158" s="33"/>
      <c r="K158" s="35"/>
      <c r="L158" s="35"/>
      <c r="W158" s="33"/>
      <c r="X158" s="33"/>
      <c r="Y158" s="33"/>
      <c r="Z158" s="33"/>
      <c r="AA158" s="33"/>
      <c r="AB158" s="33"/>
      <c r="AC158" s="33"/>
      <c r="AD158" s="33"/>
      <c r="AE158" s="33"/>
      <c r="AQ158" s="36"/>
      <c r="AR158" s="37"/>
      <c r="AV158" s="36"/>
      <c r="AW158" s="38"/>
      <c r="AX158" s="36"/>
      <c r="AY158" s="37"/>
      <c r="AZ158" s="33"/>
      <c r="BA158" s="33"/>
      <c r="BB158" s="33"/>
      <c r="BC158" s="37"/>
      <c r="BD158" s="33"/>
      <c r="BE158" s="33"/>
      <c r="BF158" s="33"/>
      <c r="BG158" s="38"/>
      <c r="BH158" s="36"/>
      <c r="BI158" s="37"/>
      <c r="BJ158" s="33"/>
      <c r="BU158" s="40"/>
    </row>
    <row r="159" spans="1:73" ht="12.75" customHeight="1" x14ac:dyDescent="0.2">
      <c r="A159" s="30"/>
      <c r="B159" s="30"/>
      <c r="D159" s="32"/>
      <c r="E159" s="33"/>
      <c r="H159" s="32"/>
      <c r="I159" s="33"/>
      <c r="J159" s="33"/>
      <c r="K159" s="35"/>
      <c r="L159" s="35"/>
      <c r="W159" s="33"/>
      <c r="X159" s="33"/>
      <c r="Y159" s="33"/>
      <c r="Z159" s="33"/>
      <c r="AA159" s="33"/>
      <c r="AB159" s="33"/>
      <c r="AC159" s="33"/>
      <c r="AD159" s="33"/>
      <c r="AE159" s="33"/>
      <c r="AQ159" s="36"/>
      <c r="AR159" s="37"/>
      <c r="AV159" s="36"/>
      <c r="AW159" s="38"/>
      <c r="AX159" s="36"/>
      <c r="AY159" s="37"/>
      <c r="AZ159" s="33"/>
      <c r="BA159" s="33"/>
      <c r="BB159" s="33"/>
      <c r="BC159" s="37"/>
      <c r="BD159" s="33"/>
      <c r="BE159" s="33"/>
      <c r="BF159" s="33"/>
      <c r="BG159" s="38"/>
      <c r="BH159" s="36"/>
      <c r="BI159" s="37"/>
      <c r="BJ159" s="33"/>
      <c r="BU159" s="40"/>
    </row>
    <row r="160" spans="1:73" ht="12.75" customHeight="1" x14ac:dyDescent="0.2">
      <c r="A160" s="30"/>
      <c r="B160" s="30"/>
      <c r="D160" s="32"/>
      <c r="E160" s="33"/>
      <c r="H160" s="32"/>
      <c r="I160" s="33"/>
      <c r="J160" s="33"/>
      <c r="K160" s="35"/>
      <c r="L160" s="35"/>
      <c r="W160" s="33"/>
      <c r="X160" s="33"/>
      <c r="Y160" s="33"/>
      <c r="Z160" s="33"/>
      <c r="AA160" s="33"/>
      <c r="AB160" s="33"/>
      <c r="AC160" s="33"/>
      <c r="AD160" s="33"/>
      <c r="AE160" s="33"/>
      <c r="AQ160" s="36"/>
      <c r="AR160" s="37"/>
      <c r="AV160" s="36"/>
      <c r="AW160" s="38"/>
      <c r="AX160" s="36"/>
      <c r="AY160" s="37"/>
      <c r="AZ160" s="33"/>
      <c r="BA160" s="33"/>
      <c r="BB160" s="33"/>
      <c r="BC160" s="37"/>
      <c r="BD160" s="33"/>
      <c r="BE160" s="33"/>
      <c r="BF160" s="33"/>
      <c r="BG160" s="38"/>
      <c r="BH160" s="36"/>
      <c r="BI160" s="37"/>
      <c r="BJ160" s="33"/>
      <c r="BU160" s="40"/>
    </row>
    <row r="161" spans="1:73" ht="12.75" customHeight="1" x14ac:dyDescent="0.2">
      <c r="A161" s="30"/>
      <c r="B161" s="30"/>
      <c r="D161" s="32"/>
      <c r="E161" s="33"/>
      <c r="H161" s="32"/>
      <c r="I161" s="33"/>
      <c r="J161" s="33"/>
      <c r="K161" s="35"/>
      <c r="L161" s="35"/>
      <c r="W161" s="33"/>
      <c r="X161" s="33"/>
      <c r="Y161" s="33"/>
      <c r="Z161" s="33"/>
      <c r="AA161" s="33"/>
      <c r="AB161" s="33"/>
      <c r="AC161" s="33"/>
      <c r="AD161" s="33"/>
      <c r="AE161" s="33"/>
      <c r="AQ161" s="36"/>
      <c r="AR161" s="37"/>
      <c r="AV161" s="36"/>
      <c r="AW161" s="38"/>
      <c r="AX161" s="36"/>
      <c r="AY161" s="37"/>
      <c r="AZ161" s="33"/>
      <c r="BA161" s="33"/>
      <c r="BB161" s="33"/>
      <c r="BC161" s="37"/>
      <c r="BD161" s="33"/>
      <c r="BE161" s="33"/>
      <c r="BF161" s="33"/>
      <c r="BG161" s="38"/>
      <c r="BH161" s="36"/>
      <c r="BI161" s="37"/>
      <c r="BJ161" s="33"/>
      <c r="BU161" s="40"/>
    </row>
    <row r="162" spans="1:73" ht="12.75" customHeight="1" x14ac:dyDescent="0.2">
      <c r="A162" s="30"/>
      <c r="B162" s="30"/>
      <c r="D162" s="32"/>
      <c r="E162" s="33"/>
      <c r="H162" s="32"/>
      <c r="I162" s="33"/>
      <c r="J162" s="33"/>
      <c r="K162" s="35"/>
      <c r="L162" s="35"/>
      <c r="W162" s="33"/>
      <c r="X162" s="33"/>
      <c r="Y162" s="33"/>
      <c r="Z162" s="33"/>
      <c r="AA162" s="33"/>
      <c r="AB162" s="33"/>
      <c r="AC162" s="33"/>
      <c r="AD162" s="33"/>
      <c r="AE162" s="33"/>
      <c r="AQ162" s="36"/>
      <c r="AR162" s="37"/>
      <c r="AV162" s="36"/>
      <c r="AW162" s="38"/>
      <c r="AX162" s="36"/>
      <c r="AY162" s="37"/>
      <c r="AZ162" s="33"/>
      <c r="BA162" s="33"/>
      <c r="BB162" s="33"/>
      <c r="BC162" s="37"/>
      <c r="BD162" s="33"/>
      <c r="BE162" s="33"/>
      <c r="BF162" s="33"/>
      <c r="BG162" s="38"/>
      <c r="BH162" s="36"/>
      <c r="BI162" s="37"/>
      <c r="BJ162" s="33"/>
      <c r="BU162" s="40"/>
    </row>
    <row r="163" spans="1:73" ht="12.75" customHeight="1" x14ac:dyDescent="0.2">
      <c r="A163" s="30"/>
      <c r="B163" s="30"/>
      <c r="D163" s="32"/>
      <c r="E163" s="33"/>
      <c r="H163" s="32"/>
      <c r="I163" s="33"/>
      <c r="J163" s="33"/>
      <c r="K163" s="35"/>
      <c r="L163" s="35"/>
      <c r="W163" s="33"/>
      <c r="X163" s="33"/>
      <c r="Y163" s="33"/>
      <c r="Z163" s="33"/>
      <c r="AA163" s="33"/>
      <c r="AB163" s="33"/>
      <c r="AC163" s="33"/>
      <c r="AD163" s="33"/>
      <c r="AE163" s="33"/>
      <c r="AQ163" s="36"/>
      <c r="AR163" s="37"/>
      <c r="AV163" s="36"/>
      <c r="AW163" s="38"/>
      <c r="AX163" s="36"/>
      <c r="AY163" s="37"/>
      <c r="AZ163" s="33"/>
      <c r="BA163" s="33"/>
      <c r="BB163" s="33"/>
      <c r="BC163" s="37"/>
      <c r="BD163" s="33"/>
      <c r="BE163" s="33"/>
      <c r="BF163" s="33"/>
      <c r="BG163" s="38"/>
      <c r="BH163" s="36"/>
      <c r="BI163" s="37"/>
      <c r="BJ163" s="33"/>
      <c r="BU163" s="40"/>
    </row>
    <row r="164" spans="1:73" ht="12.75" customHeight="1" x14ac:dyDescent="0.2">
      <c r="A164" s="30"/>
      <c r="B164" s="30"/>
      <c r="D164" s="32"/>
      <c r="E164" s="33"/>
      <c r="H164" s="32"/>
      <c r="I164" s="33"/>
      <c r="J164" s="33"/>
      <c r="K164" s="35"/>
      <c r="L164" s="35"/>
      <c r="W164" s="33"/>
      <c r="X164" s="33"/>
      <c r="Y164" s="33"/>
      <c r="Z164" s="33"/>
      <c r="AA164" s="33"/>
      <c r="AB164" s="33"/>
      <c r="AC164" s="33"/>
      <c r="AD164" s="33"/>
      <c r="AE164" s="33"/>
      <c r="AQ164" s="36"/>
      <c r="AR164" s="37"/>
      <c r="AV164" s="36"/>
      <c r="AW164" s="38"/>
      <c r="AX164" s="36"/>
      <c r="AY164" s="37"/>
      <c r="AZ164" s="33"/>
      <c r="BA164" s="33"/>
      <c r="BB164" s="33"/>
      <c r="BC164" s="37"/>
      <c r="BD164" s="33"/>
      <c r="BE164" s="33"/>
      <c r="BF164" s="33"/>
      <c r="BG164" s="38"/>
      <c r="BH164" s="36"/>
      <c r="BI164" s="37"/>
      <c r="BJ164" s="33"/>
      <c r="BU164" s="40"/>
    </row>
    <row r="165" spans="1:73" ht="12.75" customHeight="1" x14ac:dyDescent="0.2">
      <c r="A165" s="30"/>
      <c r="B165" s="30"/>
      <c r="D165" s="32"/>
      <c r="E165" s="33"/>
      <c r="H165" s="32"/>
      <c r="I165" s="33"/>
      <c r="J165" s="33"/>
      <c r="K165" s="35"/>
      <c r="L165" s="35"/>
      <c r="W165" s="33"/>
      <c r="X165" s="33"/>
      <c r="Y165" s="33"/>
      <c r="Z165" s="33"/>
      <c r="AA165" s="33"/>
      <c r="AB165" s="33"/>
      <c r="AC165" s="33"/>
      <c r="AD165" s="33"/>
      <c r="AE165" s="33"/>
      <c r="AQ165" s="36"/>
      <c r="AR165" s="37"/>
      <c r="AV165" s="36"/>
      <c r="AW165" s="38"/>
      <c r="AX165" s="36"/>
      <c r="AY165" s="37"/>
      <c r="AZ165" s="33"/>
      <c r="BA165" s="33"/>
      <c r="BB165" s="33"/>
      <c r="BC165" s="37"/>
      <c r="BD165" s="33"/>
      <c r="BE165" s="33"/>
      <c r="BF165" s="33"/>
      <c r="BG165" s="38"/>
      <c r="BH165" s="36"/>
      <c r="BI165" s="37"/>
      <c r="BJ165" s="33"/>
      <c r="BU165" s="40"/>
    </row>
    <row r="166" spans="1:73" ht="12.75" customHeight="1" x14ac:dyDescent="0.2">
      <c r="A166" s="30"/>
      <c r="B166" s="30"/>
      <c r="D166" s="32"/>
      <c r="E166" s="33"/>
      <c r="H166" s="32"/>
      <c r="I166" s="33"/>
      <c r="J166" s="33"/>
      <c r="K166" s="35"/>
      <c r="L166" s="35"/>
      <c r="W166" s="33"/>
      <c r="X166" s="33"/>
      <c r="Y166" s="33"/>
      <c r="Z166" s="33"/>
      <c r="AA166" s="33"/>
      <c r="AB166" s="33"/>
      <c r="AC166" s="33"/>
      <c r="AD166" s="33"/>
      <c r="AE166" s="33"/>
      <c r="AQ166" s="36"/>
      <c r="AR166" s="37"/>
      <c r="AV166" s="36"/>
      <c r="AW166" s="38"/>
      <c r="AX166" s="36"/>
      <c r="AY166" s="37"/>
      <c r="AZ166" s="33"/>
      <c r="BA166" s="33"/>
      <c r="BB166" s="33"/>
      <c r="BC166" s="36"/>
      <c r="BD166" s="37"/>
      <c r="BE166" s="33"/>
      <c r="BF166" s="33"/>
      <c r="BG166" s="39"/>
      <c r="BH166" s="36"/>
      <c r="BI166" s="37"/>
      <c r="BJ166" s="36"/>
      <c r="BK166" s="37"/>
      <c r="BL166" s="33"/>
      <c r="BU166" s="40"/>
    </row>
    <row r="167" spans="1:73" ht="12.75" customHeight="1" x14ac:dyDescent="0.2">
      <c r="A167" s="30"/>
      <c r="B167" s="30"/>
      <c r="D167" s="32"/>
      <c r="E167" s="33"/>
      <c r="H167" s="32"/>
      <c r="I167" s="33"/>
      <c r="J167" s="33"/>
      <c r="K167" s="35"/>
      <c r="L167" s="35"/>
      <c r="W167" s="33"/>
      <c r="X167" s="33"/>
      <c r="Y167" s="33"/>
      <c r="Z167" s="33"/>
      <c r="AA167" s="33"/>
      <c r="AB167" s="33"/>
      <c r="AC167" s="33"/>
      <c r="AD167" s="33"/>
      <c r="AE167" s="33"/>
      <c r="AQ167" s="36"/>
      <c r="AR167" s="37"/>
      <c r="AV167" s="36"/>
      <c r="AW167" s="38"/>
      <c r="AX167" s="36"/>
      <c r="AY167" s="37"/>
      <c r="AZ167" s="33"/>
      <c r="BA167" s="33"/>
      <c r="BB167" s="33"/>
      <c r="BC167" s="36"/>
      <c r="BD167" s="37"/>
      <c r="BE167" s="33"/>
      <c r="BF167" s="33"/>
      <c r="BG167" s="39"/>
      <c r="BH167" s="36"/>
      <c r="BI167" s="37"/>
      <c r="BJ167" s="36"/>
      <c r="BK167" s="37"/>
      <c r="BL167" s="33"/>
      <c r="BU167" s="40"/>
    </row>
    <row r="168" spans="1:73" ht="12.75" customHeight="1" x14ac:dyDescent="0.2">
      <c r="A168" s="30"/>
      <c r="B168" s="30"/>
      <c r="D168" s="32"/>
      <c r="E168" s="33"/>
      <c r="H168" s="32"/>
      <c r="I168" s="33"/>
      <c r="J168" s="33"/>
      <c r="K168" s="35"/>
      <c r="L168" s="35"/>
      <c r="W168" s="33"/>
      <c r="X168" s="33"/>
      <c r="Y168" s="33"/>
      <c r="Z168" s="33"/>
      <c r="AA168" s="33"/>
      <c r="AB168" s="33"/>
      <c r="AC168" s="33"/>
      <c r="AD168" s="33"/>
      <c r="AE168" s="33"/>
      <c r="AQ168" s="36"/>
      <c r="AR168" s="37"/>
      <c r="AV168" s="36"/>
      <c r="AW168" s="38"/>
      <c r="AX168" s="36"/>
      <c r="AY168" s="37"/>
      <c r="AZ168" s="33"/>
      <c r="BA168" s="33"/>
      <c r="BB168" s="33"/>
      <c r="BC168" s="36"/>
      <c r="BD168" s="37"/>
      <c r="BE168" s="33"/>
      <c r="BF168" s="33"/>
      <c r="BG168" s="39"/>
      <c r="BH168" s="36"/>
      <c r="BI168" s="37"/>
      <c r="BJ168" s="36"/>
      <c r="BK168" s="37"/>
      <c r="BL168" s="33"/>
      <c r="BU168" s="40"/>
    </row>
    <row r="169" spans="1:73" ht="12.75" customHeight="1" x14ac:dyDescent="0.2">
      <c r="A169" s="30"/>
      <c r="B169" s="30"/>
      <c r="D169" s="32"/>
      <c r="E169" s="33"/>
      <c r="H169" s="32"/>
      <c r="I169" s="33"/>
      <c r="J169" s="33"/>
      <c r="K169" s="35"/>
      <c r="L169" s="35"/>
      <c r="W169" s="33"/>
      <c r="X169" s="33"/>
      <c r="Y169" s="33"/>
      <c r="Z169" s="33"/>
      <c r="AA169" s="33"/>
      <c r="AB169" s="33"/>
      <c r="AC169" s="33"/>
      <c r="AD169" s="33"/>
      <c r="AE169" s="33"/>
      <c r="AQ169" s="36"/>
      <c r="AR169" s="37"/>
      <c r="AV169" s="36"/>
      <c r="AW169" s="38"/>
      <c r="AX169" s="36"/>
      <c r="AY169" s="37"/>
      <c r="AZ169" s="33"/>
      <c r="BA169" s="33"/>
      <c r="BB169" s="33"/>
      <c r="BC169" s="36"/>
      <c r="BD169" s="37"/>
      <c r="BE169" s="33"/>
      <c r="BF169" s="33"/>
      <c r="BG169" s="39"/>
      <c r="BH169" s="36"/>
      <c r="BI169" s="37"/>
      <c r="BJ169" s="36"/>
      <c r="BK169" s="37"/>
      <c r="BL169" s="33"/>
      <c r="BU169" s="40"/>
    </row>
    <row r="170" spans="1:73" ht="12.75" customHeight="1" x14ac:dyDescent="0.2">
      <c r="A170" s="30"/>
      <c r="B170" s="30"/>
      <c r="D170" s="32"/>
      <c r="E170" s="33"/>
      <c r="H170" s="32"/>
      <c r="I170" s="33"/>
      <c r="J170" s="33"/>
      <c r="K170" s="35"/>
      <c r="L170" s="35"/>
      <c r="W170" s="33"/>
      <c r="X170" s="33"/>
      <c r="Y170" s="33"/>
      <c r="Z170" s="33"/>
      <c r="AA170" s="33"/>
      <c r="AB170" s="33"/>
      <c r="AC170" s="33"/>
      <c r="AD170" s="33"/>
      <c r="AE170" s="33"/>
      <c r="AQ170" s="36"/>
      <c r="AR170" s="37"/>
      <c r="AV170" s="36"/>
      <c r="AW170" s="38"/>
      <c r="AX170" s="36"/>
      <c r="AY170" s="37"/>
      <c r="AZ170" s="33"/>
      <c r="BA170" s="33"/>
      <c r="BB170" s="33"/>
      <c r="BC170" s="36"/>
      <c r="BD170" s="37"/>
      <c r="BE170" s="33"/>
      <c r="BF170" s="33"/>
      <c r="BG170" s="39"/>
      <c r="BH170" s="36"/>
      <c r="BI170" s="37"/>
      <c r="BJ170" s="36"/>
      <c r="BK170" s="37"/>
      <c r="BL170" s="33"/>
      <c r="BU170" s="40"/>
    </row>
    <row r="171" spans="1:73" ht="12.75" customHeight="1" x14ac:dyDescent="0.2">
      <c r="A171" s="30"/>
      <c r="B171" s="30"/>
      <c r="D171" s="32"/>
      <c r="E171" s="33"/>
      <c r="H171" s="32"/>
      <c r="I171" s="33"/>
      <c r="J171" s="33"/>
      <c r="K171" s="35"/>
      <c r="L171" s="35"/>
      <c r="W171" s="33"/>
      <c r="X171" s="33"/>
      <c r="Y171" s="33"/>
      <c r="Z171" s="33"/>
      <c r="AA171" s="33"/>
      <c r="AB171" s="33"/>
      <c r="AC171" s="33"/>
      <c r="AD171" s="33"/>
      <c r="AE171" s="33"/>
      <c r="AQ171" s="36"/>
      <c r="AR171" s="37"/>
      <c r="AV171" s="36"/>
      <c r="AW171" s="38"/>
      <c r="AX171" s="36"/>
      <c r="AY171" s="37"/>
      <c r="AZ171" s="33"/>
      <c r="BA171" s="33"/>
      <c r="BB171" s="33"/>
      <c r="BC171" s="36"/>
      <c r="BD171" s="37"/>
      <c r="BE171" s="33"/>
      <c r="BF171" s="33"/>
      <c r="BG171" s="39"/>
      <c r="BH171" s="36"/>
      <c r="BI171" s="37"/>
      <c r="BJ171" s="36"/>
      <c r="BK171" s="37"/>
      <c r="BL171" s="33"/>
      <c r="BU171" s="40"/>
    </row>
    <row r="172" spans="1:73" ht="12.75" customHeight="1" x14ac:dyDescent="0.2">
      <c r="A172" s="30"/>
      <c r="B172" s="30"/>
      <c r="D172" s="32"/>
      <c r="E172" s="33"/>
      <c r="H172" s="32"/>
      <c r="I172" s="33"/>
      <c r="J172" s="33"/>
      <c r="K172" s="35"/>
      <c r="L172" s="35"/>
      <c r="W172" s="33"/>
      <c r="X172" s="33"/>
      <c r="Y172" s="33"/>
      <c r="Z172" s="33"/>
      <c r="AA172" s="33"/>
      <c r="AB172" s="33"/>
      <c r="AC172" s="33"/>
      <c r="AD172" s="33"/>
      <c r="AE172" s="33"/>
      <c r="AQ172" s="36"/>
      <c r="AR172" s="37"/>
      <c r="AV172" s="36"/>
      <c r="AW172" s="38"/>
      <c r="AX172" s="36"/>
      <c r="AY172" s="37"/>
      <c r="AZ172" s="33"/>
      <c r="BA172" s="33"/>
      <c r="BB172" s="33"/>
      <c r="BC172" s="36"/>
      <c r="BD172" s="37"/>
      <c r="BE172" s="33"/>
      <c r="BF172" s="33"/>
      <c r="BG172" s="39"/>
      <c r="BH172" s="36"/>
      <c r="BI172" s="37"/>
      <c r="BJ172" s="36"/>
      <c r="BK172" s="37"/>
      <c r="BL172" s="33"/>
      <c r="BU172" s="40"/>
    </row>
    <row r="173" spans="1:73" ht="12.75" customHeight="1" x14ac:dyDescent="0.2">
      <c r="A173" s="30"/>
      <c r="B173" s="30"/>
      <c r="D173" s="32"/>
      <c r="E173" s="33"/>
      <c r="H173" s="32"/>
      <c r="I173" s="33"/>
      <c r="J173" s="33"/>
      <c r="K173" s="35"/>
      <c r="L173" s="35"/>
      <c r="W173" s="33"/>
      <c r="X173" s="33"/>
      <c r="Y173" s="33"/>
      <c r="Z173" s="33"/>
      <c r="AA173" s="33"/>
      <c r="AB173" s="33"/>
      <c r="AC173" s="33"/>
      <c r="AD173" s="33"/>
      <c r="AE173" s="33"/>
      <c r="AQ173" s="36"/>
      <c r="AR173" s="37"/>
      <c r="AV173" s="36"/>
      <c r="AW173" s="38"/>
      <c r="AX173" s="36"/>
      <c r="AY173" s="37"/>
      <c r="AZ173" s="33"/>
      <c r="BA173" s="33"/>
      <c r="BB173" s="33"/>
      <c r="BC173" s="36"/>
      <c r="BD173" s="37"/>
      <c r="BE173" s="33"/>
      <c r="BF173" s="33"/>
      <c r="BG173" s="39"/>
      <c r="BH173" s="36"/>
      <c r="BI173" s="37"/>
      <c r="BJ173" s="36"/>
      <c r="BK173" s="37"/>
      <c r="BL173" s="33"/>
      <c r="BU173" s="40"/>
    </row>
    <row r="174" spans="1:73" ht="12.75" customHeight="1" x14ac:dyDescent="0.2">
      <c r="A174" s="30"/>
      <c r="B174" s="30"/>
      <c r="D174" s="32"/>
      <c r="E174" s="33"/>
      <c r="H174" s="32"/>
      <c r="I174" s="33"/>
      <c r="J174" s="33"/>
      <c r="K174" s="35"/>
      <c r="L174" s="35"/>
      <c r="W174" s="33"/>
      <c r="X174" s="33"/>
      <c r="Y174" s="33"/>
      <c r="Z174" s="33"/>
      <c r="AA174" s="33"/>
      <c r="AB174" s="33"/>
      <c r="AC174" s="33"/>
      <c r="AD174" s="33"/>
      <c r="AE174" s="33"/>
      <c r="AQ174" s="36"/>
      <c r="AR174" s="37"/>
      <c r="AV174" s="36"/>
      <c r="AW174" s="38"/>
      <c r="AX174" s="36"/>
      <c r="AY174" s="37"/>
      <c r="AZ174" s="33"/>
      <c r="BA174" s="33"/>
      <c r="BB174" s="33"/>
      <c r="BC174" s="36"/>
      <c r="BD174" s="37"/>
      <c r="BE174" s="33"/>
      <c r="BF174" s="33"/>
      <c r="BG174" s="39"/>
      <c r="BH174" s="36"/>
      <c r="BI174" s="37"/>
      <c r="BJ174" s="36"/>
      <c r="BK174" s="37"/>
      <c r="BL174" s="33"/>
      <c r="BU174" s="40"/>
    </row>
    <row r="175" spans="1:73" ht="12.75" customHeight="1" x14ac:dyDescent="0.2">
      <c r="A175" s="30"/>
      <c r="B175" s="30"/>
      <c r="D175" s="32"/>
      <c r="E175" s="33"/>
      <c r="H175" s="32"/>
      <c r="I175" s="33"/>
      <c r="J175" s="33"/>
      <c r="K175" s="35"/>
      <c r="L175" s="35"/>
      <c r="W175" s="33"/>
      <c r="X175" s="33"/>
      <c r="Y175" s="33"/>
      <c r="Z175" s="33"/>
      <c r="AA175" s="33"/>
      <c r="AB175" s="33"/>
      <c r="AC175" s="33"/>
      <c r="AD175" s="33"/>
      <c r="AE175" s="33"/>
      <c r="AQ175" s="36"/>
      <c r="AR175" s="37"/>
      <c r="AV175" s="36"/>
      <c r="AW175" s="38"/>
      <c r="AX175" s="36"/>
      <c r="AY175" s="37"/>
      <c r="AZ175" s="33"/>
      <c r="BA175" s="33"/>
      <c r="BB175" s="33"/>
      <c r="BC175" s="36"/>
      <c r="BD175" s="37"/>
      <c r="BE175" s="33"/>
      <c r="BF175" s="33"/>
      <c r="BG175" s="39"/>
      <c r="BH175" s="36"/>
      <c r="BI175" s="37"/>
      <c r="BJ175" s="36"/>
      <c r="BK175" s="37"/>
      <c r="BL175" s="33"/>
      <c r="BU175" s="40"/>
    </row>
    <row r="176" spans="1:73" ht="12.75" customHeight="1" x14ac:dyDescent="0.2">
      <c r="A176" s="30"/>
      <c r="B176" s="30"/>
      <c r="D176" s="32"/>
      <c r="E176" s="33"/>
      <c r="H176" s="32"/>
      <c r="I176" s="33"/>
      <c r="J176" s="33"/>
      <c r="K176" s="35"/>
      <c r="L176" s="35"/>
      <c r="W176" s="33"/>
      <c r="X176" s="33"/>
      <c r="Y176" s="33"/>
      <c r="Z176" s="33"/>
      <c r="AA176" s="33"/>
      <c r="AB176" s="33"/>
      <c r="AC176" s="33"/>
      <c r="AD176" s="33"/>
      <c r="AE176" s="33"/>
      <c r="AQ176" s="36"/>
      <c r="AR176" s="37"/>
      <c r="AV176" s="36"/>
      <c r="AW176" s="38"/>
      <c r="AX176" s="36"/>
      <c r="AY176" s="37"/>
      <c r="AZ176" s="33"/>
      <c r="BA176" s="33"/>
      <c r="BB176" s="33"/>
      <c r="BC176" s="36"/>
      <c r="BD176" s="37"/>
      <c r="BE176" s="33"/>
      <c r="BF176" s="33"/>
      <c r="BG176" s="39"/>
      <c r="BH176" s="36"/>
      <c r="BI176" s="37"/>
      <c r="BJ176" s="36"/>
      <c r="BK176" s="37"/>
      <c r="BL176" s="33"/>
      <c r="BU176" s="40"/>
    </row>
    <row r="177" spans="1:73" ht="12.75" customHeight="1" x14ac:dyDescent="0.2">
      <c r="A177" s="30"/>
      <c r="B177" s="30"/>
      <c r="D177" s="32"/>
      <c r="E177" s="33"/>
      <c r="H177" s="32"/>
      <c r="I177" s="33"/>
      <c r="J177" s="33"/>
      <c r="K177" s="35"/>
      <c r="L177" s="35"/>
      <c r="W177" s="33"/>
      <c r="X177" s="33"/>
      <c r="Y177" s="33"/>
      <c r="Z177" s="33"/>
      <c r="AA177" s="33"/>
      <c r="AB177" s="33"/>
      <c r="AC177" s="33"/>
      <c r="AD177" s="33"/>
      <c r="AE177" s="33"/>
      <c r="AQ177" s="36"/>
      <c r="AR177" s="37"/>
      <c r="AV177" s="36"/>
      <c r="AW177" s="38"/>
      <c r="AX177" s="36"/>
      <c r="AY177" s="37"/>
      <c r="AZ177" s="33"/>
      <c r="BA177" s="33"/>
      <c r="BB177" s="33"/>
      <c r="BC177" s="36"/>
      <c r="BD177" s="37"/>
      <c r="BE177" s="33"/>
      <c r="BF177" s="33"/>
      <c r="BG177" s="39"/>
      <c r="BH177" s="36"/>
      <c r="BI177" s="37"/>
      <c r="BJ177" s="36"/>
      <c r="BK177" s="37"/>
      <c r="BL177" s="33"/>
      <c r="BU177" s="40"/>
    </row>
    <row r="178" spans="1:73" ht="12.75" customHeight="1" x14ac:dyDescent="0.2">
      <c r="A178" s="30"/>
      <c r="B178" s="30"/>
      <c r="D178" s="32"/>
      <c r="E178" s="33"/>
      <c r="H178" s="32"/>
      <c r="I178" s="33"/>
      <c r="J178" s="33"/>
      <c r="K178" s="35"/>
      <c r="L178" s="35"/>
      <c r="W178" s="33"/>
      <c r="X178" s="33"/>
      <c r="Y178" s="33"/>
      <c r="Z178" s="33"/>
      <c r="AA178" s="33"/>
      <c r="AB178" s="33"/>
      <c r="AC178" s="33"/>
      <c r="AD178" s="33"/>
      <c r="AE178" s="33"/>
      <c r="AQ178" s="36"/>
      <c r="AR178" s="37"/>
      <c r="AV178" s="36"/>
      <c r="AW178" s="38"/>
      <c r="AX178" s="36"/>
      <c r="AY178" s="37"/>
      <c r="AZ178" s="33"/>
      <c r="BA178" s="33"/>
      <c r="BB178" s="33"/>
      <c r="BC178" s="36"/>
      <c r="BD178" s="37"/>
      <c r="BE178" s="33"/>
      <c r="BF178" s="33"/>
      <c r="BG178" s="39"/>
      <c r="BH178" s="36"/>
      <c r="BI178" s="37"/>
      <c r="BJ178" s="36"/>
      <c r="BK178" s="37"/>
      <c r="BL178" s="33"/>
      <c r="BU178" s="40"/>
    </row>
    <row r="179" spans="1:73" ht="12.75" customHeight="1" x14ac:dyDescent="0.2">
      <c r="A179" s="30"/>
      <c r="B179" s="30"/>
      <c r="D179" s="32"/>
      <c r="E179" s="33"/>
      <c r="H179" s="32"/>
      <c r="I179" s="33"/>
      <c r="J179" s="33"/>
      <c r="K179" s="35"/>
      <c r="L179" s="35"/>
      <c r="W179" s="33"/>
      <c r="X179" s="33"/>
      <c r="Y179" s="33"/>
      <c r="Z179" s="33"/>
      <c r="AA179" s="33"/>
      <c r="AB179" s="33"/>
      <c r="AC179" s="33"/>
      <c r="AD179" s="33"/>
      <c r="AE179" s="33"/>
      <c r="AQ179" s="36"/>
      <c r="AR179" s="37"/>
      <c r="AV179" s="36"/>
      <c r="AW179" s="38"/>
      <c r="AX179" s="36"/>
      <c r="AY179" s="37"/>
      <c r="AZ179" s="33"/>
      <c r="BA179" s="33"/>
      <c r="BB179" s="33"/>
      <c r="BC179" s="36"/>
      <c r="BD179" s="37"/>
      <c r="BE179" s="33"/>
      <c r="BF179" s="33"/>
      <c r="BG179" s="39"/>
      <c r="BH179" s="36"/>
      <c r="BI179" s="37"/>
      <c r="BJ179" s="36"/>
      <c r="BK179" s="37"/>
      <c r="BL179" s="33"/>
      <c r="BU179" s="40"/>
    </row>
    <row r="180" spans="1:73" ht="12.75" customHeight="1" x14ac:dyDescent="0.2">
      <c r="A180" s="30"/>
      <c r="B180" s="30"/>
      <c r="D180" s="32"/>
      <c r="E180" s="33"/>
      <c r="H180" s="32"/>
      <c r="I180" s="33"/>
      <c r="J180" s="33"/>
      <c r="K180" s="35"/>
      <c r="L180" s="35"/>
      <c r="W180" s="33"/>
      <c r="X180" s="33"/>
      <c r="Y180" s="33"/>
      <c r="Z180" s="33"/>
      <c r="AA180" s="33"/>
      <c r="AB180" s="33"/>
      <c r="AC180" s="33"/>
      <c r="AD180" s="33"/>
      <c r="AE180" s="33"/>
      <c r="AQ180" s="36"/>
      <c r="AR180" s="37"/>
      <c r="AV180" s="36"/>
      <c r="AW180" s="38"/>
      <c r="AX180" s="36"/>
      <c r="AY180" s="37"/>
      <c r="AZ180" s="33"/>
      <c r="BA180" s="33"/>
      <c r="BB180" s="33"/>
      <c r="BC180" s="36"/>
      <c r="BD180" s="37"/>
      <c r="BE180" s="33"/>
      <c r="BF180" s="33"/>
      <c r="BG180" s="39"/>
      <c r="BH180" s="36"/>
      <c r="BI180" s="37"/>
      <c r="BJ180" s="36"/>
      <c r="BK180" s="37"/>
      <c r="BL180" s="33"/>
      <c r="BU180" s="40"/>
    </row>
    <row r="181" spans="1:73" ht="12.75" customHeight="1" x14ac:dyDescent="0.2">
      <c r="A181" s="30"/>
      <c r="B181" s="30"/>
      <c r="D181" s="32"/>
      <c r="E181" s="33"/>
      <c r="H181" s="32"/>
      <c r="I181" s="33"/>
      <c r="J181" s="33"/>
      <c r="K181" s="35"/>
      <c r="L181" s="35"/>
      <c r="W181" s="33"/>
      <c r="X181" s="33"/>
      <c r="Y181" s="33"/>
      <c r="Z181" s="33"/>
      <c r="AA181" s="33"/>
      <c r="AB181" s="33"/>
      <c r="AC181" s="33"/>
      <c r="AD181" s="33"/>
      <c r="AE181" s="33"/>
      <c r="AQ181" s="36"/>
      <c r="AR181" s="37"/>
      <c r="AV181" s="36"/>
      <c r="AW181" s="38"/>
      <c r="AX181" s="36"/>
      <c r="AY181" s="37"/>
      <c r="AZ181" s="33"/>
      <c r="BA181" s="33"/>
      <c r="BB181" s="33"/>
      <c r="BC181" s="36"/>
      <c r="BD181" s="37"/>
      <c r="BE181" s="33"/>
      <c r="BF181" s="33"/>
      <c r="BG181" s="39"/>
      <c r="BH181" s="36"/>
      <c r="BI181" s="37"/>
      <c r="BJ181" s="36"/>
      <c r="BK181" s="37"/>
      <c r="BL181" s="33"/>
      <c r="BU181" s="40"/>
    </row>
    <row r="182" spans="1:73" ht="12.75" customHeight="1" x14ac:dyDescent="0.2">
      <c r="A182" s="30"/>
      <c r="B182" s="30"/>
      <c r="D182" s="32"/>
      <c r="E182" s="33"/>
      <c r="H182" s="32"/>
      <c r="I182" s="33"/>
      <c r="J182" s="33"/>
      <c r="K182" s="35"/>
      <c r="L182" s="35"/>
      <c r="W182" s="33"/>
      <c r="X182" s="33"/>
      <c r="Y182" s="33"/>
      <c r="Z182" s="33"/>
      <c r="AA182" s="33"/>
      <c r="AB182" s="33"/>
      <c r="AC182" s="33"/>
      <c r="AD182" s="33"/>
      <c r="AE182" s="33"/>
      <c r="AQ182" s="36"/>
      <c r="AR182" s="37"/>
      <c r="AV182" s="36"/>
      <c r="AW182" s="38"/>
      <c r="AX182" s="36"/>
      <c r="AY182" s="37"/>
      <c r="AZ182" s="33"/>
      <c r="BA182" s="33"/>
      <c r="BB182" s="33"/>
      <c r="BC182" s="36"/>
      <c r="BD182" s="37"/>
      <c r="BE182" s="33"/>
      <c r="BF182" s="33"/>
      <c r="BG182" s="39"/>
      <c r="BH182" s="36"/>
      <c r="BI182" s="37"/>
      <c r="BJ182" s="36"/>
      <c r="BK182" s="37"/>
      <c r="BL182" s="33"/>
      <c r="BU182" s="40"/>
    </row>
    <row r="183" spans="1:73" ht="12.75" customHeight="1" x14ac:dyDescent="0.2">
      <c r="A183" s="30"/>
      <c r="B183" s="30"/>
      <c r="D183" s="32"/>
      <c r="E183" s="33"/>
      <c r="H183" s="32"/>
      <c r="I183" s="33"/>
      <c r="J183" s="33"/>
      <c r="K183" s="35"/>
      <c r="L183" s="35"/>
      <c r="W183" s="33"/>
      <c r="X183" s="33"/>
      <c r="Y183" s="33"/>
      <c r="Z183" s="33"/>
      <c r="AA183" s="33"/>
      <c r="AB183" s="33"/>
      <c r="AC183" s="33"/>
      <c r="AD183" s="33"/>
      <c r="AE183" s="33"/>
      <c r="AQ183" s="36"/>
      <c r="AR183" s="37"/>
      <c r="AV183" s="36"/>
      <c r="AW183" s="38"/>
      <c r="AX183" s="36"/>
      <c r="AY183" s="37"/>
      <c r="AZ183" s="33"/>
      <c r="BA183" s="33"/>
      <c r="BB183" s="33"/>
      <c r="BC183" s="36"/>
      <c r="BD183" s="37"/>
      <c r="BE183" s="33"/>
      <c r="BF183" s="33"/>
      <c r="BG183" s="39"/>
      <c r="BH183" s="36"/>
      <c r="BI183" s="37"/>
      <c r="BJ183" s="36"/>
      <c r="BK183" s="37"/>
      <c r="BL183" s="33"/>
      <c r="BU183" s="40"/>
    </row>
    <row r="184" spans="1:73" ht="12.75" customHeight="1" x14ac:dyDescent="0.2">
      <c r="A184" s="30"/>
      <c r="B184" s="30"/>
      <c r="D184" s="32"/>
      <c r="E184" s="33"/>
      <c r="H184" s="32"/>
      <c r="I184" s="33"/>
      <c r="J184" s="33"/>
      <c r="K184" s="35"/>
      <c r="L184" s="35"/>
      <c r="W184" s="33"/>
      <c r="X184" s="33"/>
      <c r="Y184" s="33"/>
      <c r="Z184" s="33"/>
      <c r="AA184" s="33"/>
      <c r="AB184" s="33"/>
      <c r="AC184" s="33"/>
      <c r="AD184" s="33"/>
      <c r="AE184" s="33"/>
      <c r="AQ184" s="36"/>
      <c r="AR184" s="37"/>
      <c r="AV184" s="36"/>
      <c r="AW184" s="38"/>
      <c r="AX184" s="36"/>
      <c r="AY184" s="37"/>
      <c r="AZ184" s="33"/>
      <c r="BA184" s="33"/>
      <c r="BB184" s="33"/>
      <c r="BC184" s="36"/>
      <c r="BD184" s="37"/>
      <c r="BE184" s="33"/>
      <c r="BF184" s="33"/>
      <c r="BG184" s="39"/>
      <c r="BH184" s="36"/>
      <c r="BI184" s="37"/>
      <c r="BJ184" s="36"/>
      <c r="BK184" s="37"/>
      <c r="BL184" s="33"/>
      <c r="BU184" s="40"/>
    </row>
    <row r="185" spans="1:73" ht="12.75" customHeight="1" x14ac:dyDescent="0.2">
      <c r="A185" s="30"/>
      <c r="B185" s="30"/>
      <c r="D185" s="32"/>
      <c r="E185" s="33"/>
      <c r="H185" s="32"/>
      <c r="I185" s="33"/>
      <c r="J185" s="33"/>
      <c r="K185" s="35"/>
      <c r="L185" s="35"/>
      <c r="W185" s="33"/>
      <c r="X185" s="33"/>
      <c r="Y185" s="33"/>
      <c r="Z185" s="33"/>
      <c r="AA185" s="33"/>
      <c r="AB185" s="33"/>
      <c r="AC185" s="33"/>
      <c r="AD185" s="33"/>
      <c r="AE185" s="33"/>
      <c r="AQ185" s="36"/>
      <c r="AR185" s="37"/>
      <c r="AV185" s="36"/>
      <c r="AW185" s="38"/>
      <c r="AX185" s="36"/>
      <c r="AY185" s="37"/>
      <c r="AZ185" s="33"/>
      <c r="BA185" s="33"/>
      <c r="BB185" s="33"/>
      <c r="BC185" s="36"/>
      <c r="BD185" s="37"/>
      <c r="BE185" s="33"/>
      <c r="BF185" s="33"/>
      <c r="BG185" s="39"/>
      <c r="BH185" s="36"/>
      <c r="BI185" s="37"/>
      <c r="BJ185" s="36"/>
      <c r="BK185" s="37"/>
      <c r="BL185" s="33"/>
      <c r="BU185" s="40"/>
    </row>
    <row r="186" spans="1:73" ht="12.75" customHeight="1" x14ac:dyDescent="0.2">
      <c r="A186" s="30"/>
      <c r="B186" s="30"/>
      <c r="D186" s="32"/>
      <c r="E186" s="33"/>
      <c r="H186" s="32"/>
      <c r="I186" s="33"/>
      <c r="J186" s="33"/>
      <c r="K186" s="35"/>
      <c r="L186" s="35"/>
      <c r="W186" s="33"/>
      <c r="X186" s="33"/>
      <c r="Y186" s="33"/>
      <c r="Z186" s="33"/>
      <c r="AA186" s="33"/>
      <c r="AB186" s="33"/>
      <c r="AC186" s="33"/>
      <c r="AD186" s="33"/>
      <c r="AE186" s="33"/>
      <c r="AQ186" s="36"/>
      <c r="AR186" s="37"/>
      <c r="AV186" s="36"/>
      <c r="AW186" s="38"/>
      <c r="AX186" s="36"/>
      <c r="AY186" s="37"/>
      <c r="AZ186" s="33"/>
      <c r="BA186" s="33"/>
      <c r="BB186" s="33"/>
      <c r="BC186" s="36"/>
      <c r="BD186" s="37"/>
      <c r="BE186" s="33"/>
      <c r="BF186" s="33"/>
      <c r="BG186" s="39"/>
      <c r="BH186" s="36"/>
      <c r="BI186" s="37"/>
      <c r="BJ186" s="36"/>
      <c r="BK186" s="37"/>
      <c r="BL186" s="33"/>
      <c r="BU186" s="40"/>
    </row>
    <row r="187" spans="1:73" ht="12.75" customHeight="1" x14ac:dyDescent="0.2">
      <c r="A187" s="30"/>
      <c r="B187" s="30"/>
      <c r="D187" s="32"/>
      <c r="E187" s="33"/>
      <c r="H187" s="32"/>
      <c r="I187" s="33"/>
      <c r="J187" s="33"/>
      <c r="K187" s="35"/>
      <c r="L187" s="35"/>
      <c r="W187" s="33"/>
      <c r="X187" s="33"/>
      <c r="Y187" s="33"/>
      <c r="Z187" s="33"/>
      <c r="AA187" s="33"/>
      <c r="AB187" s="33"/>
      <c r="AC187" s="33"/>
      <c r="AD187" s="33"/>
      <c r="AE187" s="33"/>
      <c r="AQ187" s="36"/>
      <c r="AR187" s="37"/>
      <c r="AV187" s="36"/>
      <c r="AW187" s="38"/>
      <c r="AX187" s="36"/>
      <c r="AY187" s="37"/>
      <c r="AZ187" s="33"/>
      <c r="BA187" s="33"/>
      <c r="BB187" s="33"/>
      <c r="BC187" s="36"/>
      <c r="BD187" s="37"/>
      <c r="BE187" s="33"/>
      <c r="BF187" s="33"/>
      <c r="BG187" s="39"/>
      <c r="BH187" s="36"/>
      <c r="BI187" s="37"/>
      <c r="BJ187" s="36"/>
      <c r="BK187" s="37"/>
      <c r="BL187" s="33"/>
      <c r="BU187" s="40"/>
    </row>
    <row r="188" spans="1:73" ht="12.75" customHeight="1" x14ac:dyDescent="0.2">
      <c r="A188" s="30"/>
      <c r="B188" s="30"/>
      <c r="D188" s="32"/>
      <c r="E188" s="33"/>
      <c r="H188" s="32"/>
      <c r="I188" s="33"/>
      <c r="J188" s="33"/>
      <c r="K188" s="35"/>
      <c r="L188" s="35"/>
      <c r="W188" s="33"/>
      <c r="X188" s="33"/>
      <c r="Y188" s="33"/>
      <c r="Z188" s="33"/>
      <c r="AA188" s="33"/>
      <c r="AB188" s="33"/>
      <c r="AC188" s="33"/>
      <c r="AD188" s="33"/>
      <c r="AE188" s="33"/>
      <c r="AQ188" s="36"/>
      <c r="AR188" s="37"/>
      <c r="AV188" s="36"/>
      <c r="AW188" s="38"/>
      <c r="AX188" s="36"/>
      <c r="AY188" s="37"/>
      <c r="AZ188" s="33"/>
      <c r="BA188" s="33"/>
      <c r="BB188" s="33"/>
      <c r="BC188" s="36"/>
      <c r="BD188" s="37"/>
      <c r="BE188" s="33"/>
      <c r="BF188" s="33"/>
      <c r="BG188" s="39"/>
      <c r="BH188" s="36"/>
      <c r="BI188" s="37"/>
      <c r="BJ188" s="36"/>
      <c r="BK188" s="37"/>
      <c r="BL188" s="33"/>
      <c r="BU188" s="40"/>
    </row>
    <row r="189" spans="1:73" ht="12.75" customHeight="1" x14ac:dyDescent="0.2">
      <c r="A189" s="30"/>
      <c r="B189" s="30"/>
      <c r="D189" s="32"/>
      <c r="E189" s="33"/>
      <c r="H189" s="32"/>
      <c r="I189" s="33"/>
      <c r="J189" s="33"/>
      <c r="K189" s="35"/>
      <c r="L189" s="35"/>
      <c r="W189" s="33"/>
      <c r="X189" s="33"/>
      <c r="Y189" s="33"/>
      <c r="Z189" s="33"/>
      <c r="AA189" s="33"/>
      <c r="AB189" s="33"/>
      <c r="AC189" s="33"/>
      <c r="AD189" s="33"/>
      <c r="AE189" s="33"/>
      <c r="AQ189" s="36"/>
      <c r="AR189" s="37"/>
      <c r="AV189" s="36"/>
      <c r="AW189" s="38"/>
      <c r="AX189" s="36"/>
      <c r="AY189" s="37"/>
      <c r="AZ189" s="33"/>
      <c r="BA189" s="33"/>
      <c r="BB189" s="33"/>
      <c r="BC189" s="36"/>
      <c r="BD189" s="37"/>
      <c r="BE189" s="33"/>
      <c r="BF189" s="33"/>
      <c r="BG189" s="39"/>
      <c r="BH189" s="36"/>
      <c r="BI189" s="37"/>
      <c r="BJ189" s="36"/>
      <c r="BK189" s="37"/>
      <c r="BL189" s="33"/>
      <c r="BU189" s="40"/>
    </row>
    <row r="190" spans="1:73" ht="12.75" customHeight="1" x14ac:dyDescent="0.2">
      <c r="A190" s="30"/>
      <c r="B190" s="30"/>
      <c r="D190" s="32"/>
      <c r="E190" s="33"/>
      <c r="H190" s="32"/>
      <c r="I190" s="33"/>
      <c r="J190" s="33"/>
      <c r="K190" s="35"/>
      <c r="L190" s="35"/>
      <c r="W190" s="33"/>
      <c r="X190" s="33"/>
      <c r="Y190" s="33"/>
      <c r="Z190" s="33"/>
      <c r="AA190" s="33"/>
      <c r="AB190" s="33"/>
      <c r="AC190" s="33"/>
      <c r="AD190" s="33"/>
      <c r="AE190" s="33"/>
      <c r="AQ190" s="36"/>
      <c r="AR190" s="37"/>
      <c r="AV190" s="36"/>
      <c r="AW190" s="38"/>
      <c r="AX190" s="36"/>
      <c r="AY190" s="37"/>
      <c r="AZ190" s="33"/>
      <c r="BA190" s="33"/>
      <c r="BB190" s="33"/>
      <c r="BC190" s="36"/>
      <c r="BD190" s="37"/>
      <c r="BE190" s="33"/>
      <c r="BF190" s="33"/>
      <c r="BG190" s="39"/>
      <c r="BH190" s="36"/>
      <c r="BI190" s="37"/>
      <c r="BJ190" s="36"/>
      <c r="BK190" s="37"/>
      <c r="BL190" s="33"/>
      <c r="BU190" s="40"/>
    </row>
    <row r="191" spans="1:73" ht="12.75" customHeight="1" x14ac:dyDescent="0.2">
      <c r="A191" s="30"/>
      <c r="B191" s="30"/>
      <c r="D191" s="32"/>
      <c r="E191" s="33"/>
      <c r="H191" s="32"/>
      <c r="I191" s="33"/>
      <c r="J191" s="33"/>
      <c r="K191" s="35"/>
      <c r="L191" s="35"/>
      <c r="W191" s="33"/>
      <c r="X191" s="33"/>
      <c r="Y191" s="33"/>
      <c r="Z191" s="33"/>
      <c r="AA191" s="33"/>
      <c r="AB191" s="33"/>
      <c r="AC191" s="33"/>
      <c r="AD191" s="33"/>
      <c r="AE191" s="33"/>
      <c r="AQ191" s="36"/>
      <c r="AR191" s="37"/>
      <c r="AV191" s="36"/>
      <c r="AW191" s="38"/>
      <c r="AX191" s="36"/>
      <c r="AY191" s="37"/>
      <c r="AZ191" s="33"/>
      <c r="BA191" s="33"/>
      <c r="BB191" s="33"/>
      <c r="BC191" s="36"/>
      <c r="BD191" s="37"/>
      <c r="BE191" s="33"/>
      <c r="BF191" s="33"/>
      <c r="BG191" s="39"/>
      <c r="BH191" s="36"/>
      <c r="BI191" s="37"/>
      <c r="BJ191" s="36"/>
      <c r="BK191" s="37"/>
      <c r="BL191" s="33"/>
      <c r="BU191" s="40"/>
    </row>
    <row r="192" spans="1:73" ht="12.75" customHeight="1" x14ac:dyDescent="0.2">
      <c r="A192" s="30"/>
      <c r="B192" s="30"/>
      <c r="D192" s="32"/>
      <c r="E192" s="33"/>
      <c r="H192" s="32"/>
      <c r="I192" s="33"/>
      <c r="J192" s="33"/>
      <c r="K192" s="35"/>
      <c r="L192" s="35"/>
      <c r="W192" s="33"/>
      <c r="X192" s="33"/>
      <c r="Y192" s="33"/>
      <c r="Z192" s="33"/>
      <c r="AA192" s="33"/>
      <c r="AB192" s="33"/>
      <c r="AC192" s="33"/>
      <c r="AD192" s="33"/>
      <c r="AE192" s="33"/>
      <c r="AQ192" s="36"/>
      <c r="AR192" s="37"/>
      <c r="AV192" s="36"/>
      <c r="AW192" s="38"/>
      <c r="AX192" s="36"/>
      <c r="AY192" s="37"/>
      <c r="AZ192" s="33"/>
      <c r="BA192" s="33"/>
      <c r="BB192" s="33"/>
      <c r="BC192" s="36"/>
      <c r="BD192" s="37"/>
      <c r="BE192" s="33"/>
      <c r="BF192" s="33"/>
      <c r="BG192" s="39"/>
      <c r="BH192" s="36"/>
      <c r="BI192" s="37"/>
      <c r="BJ192" s="36"/>
      <c r="BK192" s="37"/>
      <c r="BL192" s="33"/>
      <c r="BU192" s="40"/>
    </row>
    <row r="193" spans="1:73" ht="12.75" customHeight="1" x14ac:dyDescent="0.2">
      <c r="A193" s="30"/>
      <c r="B193" s="30"/>
      <c r="D193" s="32"/>
      <c r="E193" s="33"/>
      <c r="H193" s="32"/>
      <c r="I193" s="33"/>
      <c r="J193" s="33"/>
      <c r="K193" s="35"/>
      <c r="L193" s="35"/>
      <c r="W193" s="33"/>
      <c r="X193" s="33"/>
      <c r="Y193" s="33"/>
      <c r="Z193" s="33"/>
      <c r="AA193" s="33"/>
      <c r="AB193" s="33"/>
      <c r="AC193" s="33"/>
      <c r="AD193" s="33"/>
      <c r="AE193" s="33"/>
      <c r="AQ193" s="36"/>
      <c r="AR193" s="37"/>
      <c r="AV193" s="36"/>
      <c r="AW193" s="38"/>
      <c r="AX193" s="36"/>
      <c r="AY193" s="37"/>
      <c r="AZ193" s="33"/>
      <c r="BA193" s="33"/>
      <c r="BB193" s="33"/>
      <c r="BC193" s="36"/>
      <c r="BD193" s="37"/>
      <c r="BE193" s="33"/>
      <c r="BF193" s="33"/>
      <c r="BG193" s="39"/>
      <c r="BH193" s="36"/>
      <c r="BI193" s="37"/>
      <c r="BJ193" s="36"/>
      <c r="BK193" s="37"/>
      <c r="BL193" s="33"/>
      <c r="BU193" s="40"/>
    </row>
    <row r="194" spans="1:73" ht="12.75" customHeight="1" x14ac:dyDescent="0.2">
      <c r="A194" s="30"/>
      <c r="B194" s="30"/>
      <c r="D194" s="32"/>
      <c r="E194" s="33"/>
      <c r="H194" s="32"/>
      <c r="I194" s="33"/>
      <c r="J194" s="33"/>
      <c r="K194" s="35"/>
      <c r="L194" s="35"/>
      <c r="W194" s="33"/>
      <c r="X194" s="33"/>
      <c r="Y194" s="33"/>
      <c r="Z194" s="33"/>
      <c r="AA194" s="33"/>
      <c r="AB194" s="33"/>
      <c r="AC194" s="33"/>
      <c r="AD194" s="33"/>
      <c r="AE194" s="33"/>
      <c r="AQ194" s="36"/>
      <c r="AR194" s="37"/>
      <c r="AV194" s="36"/>
      <c r="AW194" s="38"/>
      <c r="AX194" s="36"/>
      <c r="AY194" s="37"/>
      <c r="AZ194" s="33"/>
      <c r="BA194" s="33"/>
      <c r="BB194" s="33"/>
      <c r="BC194" s="36"/>
      <c r="BD194" s="37"/>
      <c r="BE194" s="33"/>
      <c r="BF194" s="33"/>
      <c r="BG194" s="39"/>
      <c r="BH194" s="36"/>
      <c r="BI194" s="37"/>
      <c r="BJ194" s="36"/>
      <c r="BK194" s="37"/>
      <c r="BL194" s="33"/>
      <c r="BU194" s="40"/>
    </row>
    <row r="195" spans="1:73" ht="12.75" customHeight="1" x14ac:dyDescent="0.2">
      <c r="A195" s="30"/>
      <c r="B195" s="30"/>
      <c r="D195" s="32"/>
      <c r="E195" s="33"/>
      <c r="H195" s="32"/>
      <c r="I195" s="33"/>
      <c r="J195" s="33"/>
      <c r="K195" s="35"/>
      <c r="L195" s="35"/>
      <c r="W195" s="33"/>
      <c r="X195" s="33"/>
      <c r="Y195" s="33"/>
      <c r="Z195" s="33"/>
      <c r="AA195" s="33"/>
      <c r="AB195" s="33"/>
      <c r="AC195" s="33"/>
      <c r="AD195" s="33"/>
      <c r="AE195" s="33"/>
      <c r="AQ195" s="36"/>
      <c r="AR195" s="37"/>
      <c r="AV195" s="36"/>
      <c r="AW195" s="38"/>
      <c r="AX195" s="36"/>
      <c r="AY195" s="37"/>
      <c r="AZ195" s="33"/>
      <c r="BA195" s="33"/>
      <c r="BB195" s="33"/>
      <c r="BC195" s="36"/>
      <c r="BD195" s="37"/>
      <c r="BE195" s="33"/>
      <c r="BF195" s="33"/>
      <c r="BG195" s="39"/>
      <c r="BH195" s="36"/>
      <c r="BI195" s="37"/>
      <c r="BJ195" s="36"/>
      <c r="BK195" s="37"/>
      <c r="BL195" s="33"/>
      <c r="BU195" s="40"/>
    </row>
    <row r="196" spans="1:73" ht="12.75" customHeight="1" x14ac:dyDescent="0.2">
      <c r="A196" s="30"/>
      <c r="B196" s="30"/>
      <c r="D196" s="32"/>
      <c r="E196" s="33"/>
      <c r="H196" s="32"/>
      <c r="I196" s="33"/>
      <c r="J196" s="33"/>
      <c r="K196" s="35"/>
      <c r="L196" s="35"/>
      <c r="W196" s="33"/>
      <c r="X196" s="33"/>
      <c r="Y196" s="33"/>
      <c r="Z196" s="33"/>
      <c r="AA196" s="33"/>
      <c r="AB196" s="33"/>
      <c r="AC196" s="33"/>
      <c r="AD196" s="33"/>
      <c r="AE196" s="33"/>
      <c r="AQ196" s="36"/>
      <c r="AR196" s="37"/>
      <c r="AV196" s="36"/>
      <c r="AW196" s="38"/>
      <c r="AX196" s="36"/>
      <c r="AY196" s="37"/>
      <c r="AZ196" s="33"/>
      <c r="BA196" s="33"/>
      <c r="BB196" s="33"/>
      <c r="BC196" s="36"/>
      <c r="BD196" s="37"/>
      <c r="BE196" s="33"/>
      <c r="BF196" s="33"/>
      <c r="BG196" s="39"/>
      <c r="BH196" s="36"/>
      <c r="BI196" s="37"/>
      <c r="BJ196" s="36"/>
      <c r="BK196" s="37"/>
      <c r="BL196" s="33"/>
      <c r="BU196" s="40"/>
    </row>
    <row r="197" spans="1:73" ht="12.75" customHeight="1" x14ac:dyDescent="0.2">
      <c r="A197" s="30"/>
      <c r="B197" s="30"/>
      <c r="D197" s="32"/>
      <c r="E197" s="33"/>
      <c r="H197" s="32"/>
      <c r="I197" s="33"/>
      <c r="J197" s="33"/>
      <c r="K197" s="35"/>
      <c r="L197" s="35"/>
      <c r="W197" s="33"/>
      <c r="X197" s="33"/>
      <c r="Y197" s="33"/>
      <c r="Z197" s="33"/>
      <c r="AA197" s="33"/>
      <c r="AB197" s="33"/>
      <c r="AC197" s="33"/>
      <c r="AD197" s="33"/>
      <c r="AE197" s="33"/>
      <c r="AQ197" s="36"/>
      <c r="AR197" s="37"/>
      <c r="AV197" s="36"/>
      <c r="AW197" s="38"/>
      <c r="AX197" s="36"/>
      <c r="AY197" s="37"/>
      <c r="AZ197" s="33"/>
      <c r="BA197" s="33"/>
      <c r="BB197" s="33"/>
      <c r="BC197" s="36"/>
      <c r="BD197" s="37"/>
      <c r="BE197" s="33"/>
      <c r="BF197" s="33"/>
      <c r="BG197" s="39"/>
      <c r="BH197" s="36"/>
      <c r="BI197" s="37"/>
      <c r="BJ197" s="36"/>
      <c r="BK197" s="37"/>
      <c r="BL197" s="33"/>
      <c r="BU197" s="40"/>
    </row>
    <row r="198" spans="1:73" ht="12.75" customHeight="1" x14ac:dyDescent="0.2">
      <c r="A198" s="30"/>
      <c r="B198" s="30"/>
      <c r="D198" s="32"/>
      <c r="E198" s="33"/>
      <c r="H198" s="32"/>
      <c r="I198" s="33"/>
      <c r="J198" s="33"/>
      <c r="K198" s="35"/>
      <c r="L198" s="35"/>
      <c r="W198" s="33"/>
      <c r="X198" s="33"/>
      <c r="Y198" s="33"/>
      <c r="Z198" s="33"/>
      <c r="AA198" s="33"/>
      <c r="AB198" s="33"/>
      <c r="AC198" s="33"/>
      <c r="AD198" s="33"/>
      <c r="AE198" s="33"/>
      <c r="AQ198" s="36"/>
      <c r="AR198" s="37"/>
      <c r="AV198" s="36"/>
      <c r="AW198" s="38"/>
      <c r="AX198" s="36"/>
      <c r="AY198" s="37"/>
      <c r="AZ198" s="33"/>
      <c r="BA198" s="33"/>
      <c r="BB198" s="33"/>
      <c r="BC198" s="36"/>
      <c r="BD198" s="37"/>
      <c r="BE198" s="33"/>
      <c r="BF198" s="33"/>
      <c r="BG198" s="39"/>
      <c r="BH198" s="36"/>
      <c r="BI198" s="37"/>
      <c r="BJ198" s="36"/>
      <c r="BK198" s="37"/>
      <c r="BL198" s="33"/>
      <c r="BU198" s="40"/>
    </row>
    <row r="199" spans="1:73" ht="12.75" customHeight="1" x14ac:dyDescent="0.2">
      <c r="A199" s="30"/>
      <c r="B199" s="30"/>
      <c r="D199" s="32"/>
      <c r="E199" s="33"/>
      <c r="H199" s="32"/>
      <c r="I199" s="33"/>
      <c r="J199" s="33"/>
      <c r="K199" s="35"/>
      <c r="L199" s="35"/>
      <c r="W199" s="33"/>
      <c r="X199" s="33"/>
      <c r="Y199" s="33"/>
      <c r="Z199" s="33"/>
      <c r="AA199" s="33"/>
      <c r="AB199" s="33"/>
      <c r="AC199" s="33"/>
      <c r="AD199" s="33"/>
      <c r="AE199" s="33"/>
      <c r="AQ199" s="36"/>
      <c r="AR199" s="37"/>
      <c r="AV199" s="36"/>
      <c r="AW199" s="38"/>
      <c r="AX199" s="36"/>
      <c r="AY199" s="37"/>
      <c r="AZ199" s="33"/>
      <c r="BA199" s="33"/>
      <c r="BB199" s="33"/>
      <c r="BC199" s="36"/>
      <c r="BD199" s="37"/>
      <c r="BE199" s="33"/>
      <c r="BF199" s="33"/>
      <c r="BG199" s="39"/>
      <c r="BH199" s="36"/>
      <c r="BI199" s="37"/>
      <c r="BJ199" s="36"/>
      <c r="BK199" s="37"/>
      <c r="BL199" s="33"/>
      <c r="BU199" s="40"/>
    </row>
    <row r="200" spans="1:73" ht="12.75" customHeight="1" x14ac:dyDescent="0.2">
      <c r="A200" s="30"/>
      <c r="B200" s="30"/>
      <c r="D200" s="32"/>
      <c r="E200" s="33"/>
      <c r="H200" s="32"/>
      <c r="I200" s="33"/>
      <c r="J200" s="33"/>
      <c r="K200" s="35"/>
      <c r="L200" s="35"/>
      <c r="W200" s="33"/>
      <c r="X200" s="33"/>
      <c r="Y200" s="33"/>
      <c r="Z200" s="33"/>
      <c r="AA200" s="33"/>
      <c r="AB200" s="33"/>
      <c r="AC200" s="33"/>
      <c r="AD200" s="33"/>
      <c r="AE200" s="33"/>
      <c r="AQ200" s="36"/>
      <c r="AR200" s="37"/>
      <c r="AV200" s="36"/>
      <c r="AW200" s="38"/>
      <c r="AX200" s="36"/>
      <c r="AY200" s="37"/>
      <c r="AZ200" s="33"/>
      <c r="BA200" s="33"/>
      <c r="BB200" s="33"/>
      <c r="BC200" s="36"/>
      <c r="BD200" s="37"/>
      <c r="BE200" s="33"/>
      <c r="BF200" s="33"/>
      <c r="BG200" s="39"/>
      <c r="BH200" s="36"/>
      <c r="BI200" s="37"/>
      <c r="BJ200" s="36"/>
      <c r="BK200" s="37"/>
      <c r="BL200" s="33"/>
      <c r="BU200" s="40"/>
    </row>
    <row r="201" spans="1:73" ht="12.75" customHeight="1" x14ac:dyDescent="0.2">
      <c r="A201" s="30"/>
      <c r="B201" s="30"/>
      <c r="D201" s="32"/>
      <c r="E201" s="33"/>
      <c r="H201" s="32"/>
      <c r="I201" s="33"/>
      <c r="J201" s="33"/>
      <c r="K201" s="35"/>
      <c r="L201" s="35"/>
      <c r="W201" s="33"/>
      <c r="X201" s="33"/>
      <c r="Y201" s="33"/>
      <c r="Z201" s="33"/>
      <c r="AA201" s="33"/>
      <c r="AB201" s="33"/>
      <c r="AC201" s="33"/>
      <c r="AD201" s="33"/>
      <c r="AE201" s="33"/>
      <c r="AQ201" s="36"/>
      <c r="AR201" s="37"/>
      <c r="AV201" s="36"/>
      <c r="AW201" s="38"/>
      <c r="AX201" s="36"/>
      <c r="AY201" s="37"/>
      <c r="AZ201" s="33"/>
      <c r="BA201" s="33"/>
      <c r="BB201" s="33"/>
      <c r="BC201" s="36"/>
      <c r="BD201" s="37"/>
      <c r="BE201" s="33"/>
      <c r="BF201" s="33"/>
      <c r="BG201" s="39"/>
      <c r="BH201" s="36"/>
      <c r="BI201" s="37"/>
      <c r="BJ201" s="36"/>
      <c r="BK201" s="37"/>
      <c r="BL201" s="33"/>
      <c r="BU201" s="40"/>
    </row>
    <row r="202" spans="1:73" ht="12.75" customHeight="1" x14ac:dyDescent="0.2">
      <c r="A202" s="30"/>
      <c r="B202" s="30"/>
      <c r="D202" s="32"/>
      <c r="E202" s="33"/>
      <c r="H202" s="32"/>
      <c r="I202" s="33"/>
      <c r="J202" s="33"/>
      <c r="K202" s="35"/>
      <c r="L202" s="35"/>
      <c r="W202" s="33"/>
      <c r="X202" s="33"/>
      <c r="Y202" s="33"/>
      <c r="Z202" s="33"/>
      <c r="AA202" s="33"/>
      <c r="AB202" s="33"/>
      <c r="AC202" s="33"/>
      <c r="AD202" s="33"/>
      <c r="AE202" s="33"/>
      <c r="AQ202" s="36"/>
      <c r="AR202" s="37"/>
      <c r="AV202" s="36"/>
      <c r="AW202" s="38"/>
      <c r="AX202" s="36"/>
      <c r="AY202" s="37"/>
      <c r="AZ202" s="33"/>
      <c r="BA202" s="33"/>
      <c r="BB202" s="33"/>
      <c r="BC202" s="36"/>
      <c r="BD202" s="37"/>
      <c r="BE202" s="33"/>
      <c r="BF202" s="33"/>
      <c r="BG202" s="39"/>
      <c r="BH202" s="36"/>
      <c r="BI202" s="37"/>
      <c r="BJ202" s="36"/>
      <c r="BK202" s="37"/>
      <c r="BL202" s="33"/>
      <c r="BU202" s="40"/>
    </row>
    <row r="203" spans="1:73" ht="12.75" customHeight="1" x14ac:dyDescent="0.2">
      <c r="A203" s="30"/>
      <c r="B203" s="30"/>
      <c r="D203" s="32"/>
      <c r="E203" s="33"/>
      <c r="H203" s="32"/>
      <c r="I203" s="33"/>
      <c r="J203" s="33"/>
      <c r="K203" s="35"/>
      <c r="L203" s="35"/>
      <c r="W203" s="33"/>
      <c r="X203" s="33"/>
      <c r="Y203" s="33"/>
      <c r="Z203" s="33"/>
      <c r="AA203" s="33"/>
      <c r="AB203" s="33"/>
      <c r="AC203" s="33"/>
      <c r="AD203" s="33"/>
      <c r="AE203" s="33"/>
      <c r="AQ203" s="36"/>
      <c r="AR203" s="37"/>
      <c r="AV203" s="36"/>
      <c r="AW203" s="38"/>
      <c r="AX203" s="36"/>
      <c r="AY203" s="37"/>
      <c r="AZ203" s="33"/>
      <c r="BA203" s="33"/>
      <c r="BB203" s="33"/>
      <c r="BC203" s="36"/>
      <c r="BD203" s="37"/>
      <c r="BE203" s="33"/>
      <c r="BF203" s="33"/>
      <c r="BG203" s="39"/>
      <c r="BH203" s="36"/>
      <c r="BI203" s="37"/>
      <c r="BJ203" s="36"/>
      <c r="BK203" s="37"/>
      <c r="BL203" s="33"/>
      <c r="BU203" s="40"/>
    </row>
    <row r="204" spans="1:73" ht="12.75" customHeight="1" x14ac:dyDescent="0.2">
      <c r="A204" s="30"/>
      <c r="B204" s="30"/>
      <c r="D204" s="32"/>
      <c r="E204" s="33"/>
      <c r="H204" s="32"/>
      <c r="I204" s="33"/>
      <c r="J204" s="33"/>
      <c r="K204" s="35"/>
      <c r="L204" s="35"/>
      <c r="W204" s="33"/>
      <c r="X204" s="33"/>
      <c r="Y204" s="33"/>
      <c r="Z204" s="33"/>
      <c r="AA204" s="33"/>
      <c r="AB204" s="33"/>
      <c r="AC204" s="33"/>
      <c r="AD204" s="33"/>
      <c r="AE204" s="33"/>
      <c r="AQ204" s="36"/>
      <c r="AR204" s="37"/>
      <c r="AV204" s="36"/>
      <c r="AW204" s="38"/>
      <c r="AX204" s="36"/>
      <c r="AY204" s="37"/>
      <c r="AZ204" s="33"/>
      <c r="BA204" s="33"/>
      <c r="BB204" s="33"/>
      <c r="BC204" s="36"/>
      <c r="BD204" s="37"/>
      <c r="BE204" s="33"/>
      <c r="BF204" s="33"/>
      <c r="BG204" s="39"/>
      <c r="BH204" s="36"/>
      <c r="BI204" s="37"/>
      <c r="BJ204" s="36"/>
      <c r="BK204" s="37"/>
      <c r="BL204" s="33"/>
      <c r="BU204" s="40"/>
    </row>
    <row r="205" spans="1:73" ht="12.75" customHeight="1" x14ac:dyDescent="0.2">
      <c r="A205" s="30"/>
      <c r="B205" s="30"/>
      <c r="D205" s="32"/>
      <c r="E205" s="33"/>
      <c r="H205" s="32"/>
      <c r="I205" s="33"/>
      <c r="J205" s="33"/>
      <c r="K205" s="35"/>
      <c r="L205" s="35"/>
      <c r="W205" s="33"/>
      <c r="X205" s="33"/>
      <c r="Y205" s="33"/>
      <c r="Z205" s="33"/>
      <c r="AA205" s="33"/>
      <c r="AB205" s="33"/>
      <c r="AC205" s="33"/>
      <c r="AD205" s="33"/>
      <c r="AE205" s="33"/>
      <c r="AQ205" s="36"/>
      <c r="AR205" s="37"/>
      <c r="AV205" s="36"/>
      <c r="AW205" s="38"/>
      <c r="AX205" s="36"/>
      <c r="AY205" s="37"/>
      <c r="AZ205" s="33"/>
      <c r="BA205" s="33"/>
      <c r="BB205" s="33"/>
      <c r="BC205" s="36"/>
      <c r="BD205" s="37"/>
      <c r="BE205" s="33"/>
      <c r="BF205" s="33"/>
      <c r="BG205" s="39"/>
      <c r="BH205" s="36"/>
      <c r="BI205" s="37"/>
      <c r="BJ205" s="36"/>
      <c r="BK205" s="37"/>
      <c r="BL205" s="33"/>
      <c r="BU205" s="40"/>
    </row>
    <row r="206" spans="1:73" ht="12.75" customHeight="1" x14ac:dyDescent="0.2">
      <c r="A206" s="30"/>
      <c r="B206" s="30"/>
      <c r="D206" s="32"/>
      <c r="E206" s="33"/>
      <c r="H206" s="32"/>
      <c r="I206" s="33"/>
      <c r="J206" s="33"/>
      <c r="K206" s="35"/>
      <c r="L206" s="35"/>
      <c r="W206" s="33"/>
      <c r="X206" s="33"/>
      <c r="Y206" s="33"/>
      <c r="Z206" s="33"/>
      <c r="AA206" s="33"/>
      <c r="AB206" s="33"/>
      <c r="AC206" s="33"/>
      <c r="AD206" s="33"/>
      <c r="AE206" s="33"/>
      <c r="AQ206" s="36"/>
      <c r="AR206" s="37"/>
      <c r="AV206" s="36"/>
      <c r="AW206" s="38"/>
      <c r="AX206" s="36"/>
      <c r="AY206" s="37"/>
      <c r="AZ206" s="33"/>
      <c r="BA206" s="33"/>
      <c r="BB206" s="33"/>
      <c r="BC206" s="36"/>
      <c r="BD206" s="37"/>
      <c r="BE206" s="33"/>
      <c r="BF206" s="33"/>
      <c r="BG206" s="39"/>
      <c r="BH206" s="36"/>
      <c r="BI206" s="37"/>
      <c r="BJ206" s="36"/>
      <c r="BK206" s="37"/>
      <c r="BL206" s="33"/>
      <c r="BU206" s="40"/>
    </row>
    <row r="207" spans="1:73" ht="12.75" customHeight="1" x14ac:dyDescent="0.2">
      <c r="A207" s="30"/>
      <c r="B207" s="30"/>
      <c r="D207" s="32"/>
      <c r="E207" s="33"/>
      <c r="H207" s="32"/>
      <c r="I207" s="33"/>
      <c r="J207" s="33"/>
      <c r="K207" s="35"/>
      <c r="L207" s="35"/>
      <c r="W207" s="33"/>
      <c r="X207" s="33"/>
      <c r="Y207" s="33"/>
      <c r="Z207" s="33"/>
      <c r="AA207" s="33"/>
      <c r="AB207" s="33"/>
      <c r="AC207" s="33"/>
      <c r="AD207" s="33"/>
      <c r="AE207" s="33"/>
      <c r="AQ207" s="36"/>
      <c r="AR207" s="37"/>
      <c r="AV207" s="36"/>
      <c r="AW207" s="38"/>
      <c r="AX207" s="36"/>
      <c r="AY207" s="37"/>
      <c r="AZ207" s="33"/>
      <c r="BA207" s="33"/>
      <c r="BB207" s="33"/>
      <c r="BC207" s="36"/>
      <c r="BD207" s="37"/>
      <c r="BE207" s="33"/>
      <c r="BF207" s="33"/>
      <c r="BG207" s="39"/>
      <c r="BH207" s="36"/>
      <c r="BI207" s="37"/>
      <c r="BJ207" s="36"/>
      <c r="BK207" s="37"/>
      <c r="BL207" s="33"/>
      <c r="BU207" s="40"/>
    </row>
    <row r="208" spans="1:73" ht="12.75" customHeight="1" x14ac:dyDescent="0.2">
      <c r="A208" s="30"/>
      <c r="B208" s="30"/>
      <c r="D208" s="32"/>
      <c r="E208" s="33"/>
      <c r="H208" s="32"/>
      <c r="I208" s="33"/>
      <c r="J208" s="33"/>
      <c r="K208" s="35"/>
      <c r="L208" s="35"/>
      <c r="W208" s="33"/>
      <c r="X208" s="33"/>
      <c r="Y208" s="33"/>
      <c r="Z208" s="33"/>
      <c r="AA208" s="33"/>
      <c r="AB208" s="33"/>
      <c r="AC208" s="33"/>
      <c r="AD208" s="33"/>
      <c r="AE208" s="33"/>
      <c r="AQ208" s="36"/>
      <c r="AR208" s="37"/>
      <c r="AV208" s="36"/>
      <c r="AW208" s="38"/>
      <c r="AX208" s="36"/>
      <c r="AY208" s="37"/>
      <c r="AZ208" s="33"/>
      <c r="BA208" s="33"/>
      <c r="BB208" s="33"/>
      <c r="BC208" s="36"/>
      <c r="BD208" s="37"/>
      <c r="BE208" s="33"/>
      <c r="BF208" s="33"/>
      <c r="BG208" s="39"/>
      <c r="BH208" s="36"/>
      <c r="BI208" s="37"/>
      <c r="BJ208" s="36"/>
      <c r="BK208" s="37"/>
      <c r="BL208" s="33"/>
      <c r="BU208" s="40"/>
    </row>
    <row r="209" spans="1:73" ht="12.75" customHeight="1" x14ac:dyDescent="0.2">
      <c r="A209" s="30"/>
      <c r="B209" s="30"/>
      <c r="D209" s="32"/>
      <c r="E209" s="33"/>
      <c r="H209" s="32"/>
      <c r="I209" s="33"/>
      <c r="J209" s="33"/>
      <c r="K209" s="35"/>
      <c r="L209" s="35"/>
      <c r="W209" s="33"/>
      <c r="X209" s="33"/>
      <c r="Y209" s="33"/>
      <c r="Z209" s="33"/>
      <c r="AA209" s="33"/>
      <c r="AB209" s="33"/>
      <c r="AC209" s="33"/>
      <c r="AD209" s="33"/>
      <c r="AE209" s="33"/>
      <c r="AQ209" s="36"/>
      <c r="AR209" s="37"/>
      <c r="AV209" s="36"/>
      <c r="AW209" s="38"/>
      <c r="AX209" s="36"/>
      <c r="AY209" s="37"/>
      <c r="AZ209" s="33"/>
      <c r="BA209" s="33"/>
      <c r="BB209" s="33"/>
      <c r="BC209" s="36"/>
      <c r="BD209" s="37"/>
      <c r="BE209" s="33"/>
      <c r="BF209" s="33"/>
      <c r="BG209" s="39"/>
      <c r="BH209" s="36"/>
      <c r="BI209" s="37"/>
      <c r="BJ209" s="36"/>
      <c r="BK209" s="37"/>
      <c r="BL209" s="33"/>
      <c r="BU209" s="40"/>
    </row>
    <row r="210" spans="1:73" ht="12.75" customHeight="1" x14ac:dyDescent="0.2">
      <c r="A210" s="30"/>
      <c r="B210" s="30"/>
      <c r="D210" s="32"/>
      <c r="E210" s="33"/>
      <c r="H210" s="32"/>
      <c r="I210" s="33"/>
      <c r="J210" s="33"/>
      <c r="K210" s="35"/>
      <c r="L210" s="35"/>
      <c r="W210" s="33"/>
      <c r="X210" s="33"/>
      <c r="Y210" s="33"/>
      <c r="Z210" s="33"/>
      <c r="AA210" s="33"/>
      <c r="AB210" s="33"/>
      <c r="AC210" s="33"/>
      <c r="AD210" s="33"/>
      <c r="AE210" s="33"/>
      <c r="AQ210" s="36"/>
      <c r="AR210" s="37"/>
      <c r="AV210" s="36"/>
      <c r="AW210" s="38"/>
      <c r="AX210" s="36"/>
      <c r="AY210" s="37"/>
      <c r="AZ210" s="33"/>
      <c r="BA210" s="33"/>
      <c r="BB210" s="33"/>
      <c r="BC210" s="36"/>
      <c r="BD210" s="37"/>
      <c r="BE210" s="33"/>
      <c r="BF210" s="33"/>
      <c r="BG210" s="39"/>
      <c r="BH210" s="36"/>
      <c r="BI210" s="37"/>
      <c r="BJ210" s="36"/>
      <c r="BK210" s="37"/>
      <c r="BL210" s="33"/>
      <c r="BU210" s="40"/>
    </row>
    <row r="211" spans="1:73" ht="12.75" customHeight="1" x14ac:dyDescent="0.2">
      <c r="A211" s="30"/>
      <c r="B211" s="30"/>
      <c r="D211" s="32"/>
      <c r="E211" s="33"/>
      <c r="H211" s="32"/>
      <c r="I211" s="33"/>
      <c r="J211" s="33"/>
      <c r="K211" s="35"/>
      <c r="L211" s="35"/>
      <c r="W211" s="33"/>
      <c r="X211" s="33"/>
      <c r="Y211" s="33"/>
      <c r="Z211" s="33"/>
      <c r="AA211" s="33"/>
      <c r="AB211" s="33"/>
      <c r="AC211" s="33"/>
      <c r="AD211" s="33"/>
      <c r="AE211" s="33"/>
      <c r="AQ211" s="36"/>
      <c r="AR211" s="37"/>
      <c r="AV211" s="36"/>
      <c r="AW211" s="38"/>
      <c r="AX211" s="36"/>
      <c r="AY211" s="37"/>
      <c r="AZ211" s="33"/>
      <c r="BA211" s="33"/>
      <c r="BB211" s="33"/>
      <c r="BC211" s="36"/>
      <c r="BD211" s="37"/>
      <c r="BE211" s="33"/>
      <c r="BF211" s="33"/>
      <c r="BG211" s="39"/>
      <c r="BH211" s="36"/>
      <c r="BI211" s="37"/>
      <c r="BJ211" s="36"/>
      <c r="BK211" s="37"/>
      <c r="BL211" s="33"/>
      <c r="BU211" s="40"/>
    </row>
    <row r="212" spans="1:73" ht="12.75" customHeight="1" x14ac:dyDescent="0.2">
      <c r="A212" s="30"/>
      <c r="B212" s="30"/>
      <c r="D212" s="32"/>
      <c r="E212" s="33"/>
      <c r="H212" s="32"/>
      <c r="I212" s="33"/>
      <c r="J212" s="33"/>
      <c r="K212" s="35"/>
      <c r="L212" s="35"/>
      <c r="W212" s="33"/>
      <c r="X212" s="33"/>
      <c r="Y212" s="33"/>
      <c r="Z212" s="33"/>
      <c r="AA212" s="33"/>
      <c r="AB212" s="33"/>
      <c r="AC212" s="33"/>
      <c r="AD212" s="33"/>
      <c r="AE212" s="33"/>
      <c r="AQ212" s="36"/>
      <c r="AR212" s="37"/>
      <c r="AV212" s="36"/>
      <c r="AW212" s="38"/>
      <c r="AX212" s="36"/>
      <c r="AY212" s="37"/>
      <c r="AZ212" s="33"/>
      <c r="BA212" s="33"/>
      <c r="BB212" s="33"/>
      <c r="BC212" s="36"/>
      <c r="BD212" s="37"/>
      <c r="BE212" s="33"/>
      <c r="BF212" s="33"/>
      <c r="BG212" s="39"/>
      <c r="BH212" s="36"/>
      <c r="BI212" s="37"/>
      <c r="BJ212" s="36"/>
      <c r="BK212" s="37"/>
      <c r="BL212" s="33"/>
      <c r="BU212" s="40"/>
    </row>
    <row r="213" spans="1:73" ht="12.75" customHeight="1" x14ac:dyDescent="0.2">
      <c r="A213" s="30"/>
      <c r="B213" s="30"/>
      <c r="D213" s="32"/>
      <c r="E213" s="33"/>
      <c r="H213" s="32"/>
      <c r="I213" s="33"/>
      <c r="J213" s="33"/>
      <c r="K213" s="35"/>
      <c r="L213" s="35"/>
      <c r="W213" s="33"/>
      <c r="X213" s="33"/>
      <c r="Y213" s="33"/>
      <c r="Z213" s="33"/>
      <c r="AA213" s="33"/>
      <c r="AB213" s="33"/>
      <c r="AC213" s="33"/>
      <c r="AD213" s="33"/>
      <c r="AE213" s="33"/>
      <c r="AQ213" s="36"/>
      <c r="AR213" s="37"/>
      <c r="AV213" s="36"/>
      <c r="AW213" s="38"/>
      <c r="AX213" s="36"/>
      <c r="AY213" s="37"/>
      <c r="AZ213" s="33"/>
      <c r="BA213" s="33"/>
      <c r="BB213" s="33"/>
      <c r="BC213" s="36"/>
      <c r="BD213" s="37"/>
      <c r="BE213" s="33"/>
      <c r="BF213" s="33"/>
      <c r="BG213" s="39"/>
      <c r="BH213" s="36"/>
      <c r="BI213" s="37"/>
      <c r="BJ213" s="36"/>
      <c r="BK213" s="37"/>
      <c r="BL213" s="33"/>
      <c r="BU213" s="40"/>
    </row>
    <row r="214" spans="1:73" ht="12.75" customHeight="1" x14ac:dyDescent="0.2">
      <c r="A214" s="30"/>
      <c r="B214" s="30"/>
      <c r="D214" s="32"/>
      <c r="E214" s="33"/>
      <c r="H214" s="32"/>
      <c r="I214" s="33"/>
      <c r="J214" s="33"/>
      <c r="K214" s="35"/>
      <c r="L214" s="35"/>
      <c r="W214" s="33"/>
      <c r="X214" s="33"/>
      <c r="Y214" s="33"/>
      <c r="Z214" s="33"/>
      <c r="AA214" s="33"/>
      <c r="AB214" s="33"/>
      <c r="AC214" s="33"/>
      <c r="AD214" s="33"/>
      <c r="AE214" s="33"/>
      <c r="AQ214" s="36"/>
      <c r="AR214" s="37"/>
      <c r="AV214" s="36"/>
      <c r="AW214" s="38"/>
      <c r="AX214" s="36"/>
      <c r="AY214" s="37"/>
      <c r="AZ214" s="33"/>
      <c r="BA214" s="33"/>
      <c r="BB214" s="33"/>
      <c r="BC214" s="36"/>
      <c r="BD214" s="37"/>
      <c r="BE214" s="33"/>
      <c r="BF214" s="33"/>
      <c r="BG214" s="39"/>
      <c r="BH214" s="36"/>
      <c r="BI214" s="37"/>
      <c r="BJ214" s="36"/>
      <c r="BK214" s="37"/>
      <c r="BL214" s="33"/>
      <c r="BU214" s="40"/>
    </row>
    <row r="215" spans="1:73" ht="12.75" customHeight="1" x14ac:dyDescent="0.2">
      <c r="A215" s="30"/>
      <c r="B215" s="30"/>
      <c r="D215" s="32"/>
      <c r="E215" s="33"/>
      <c r="H215" s="32"/>
      <c r="I215" s="33"/>
      <c r="J215" s="33"/>
      <c r="K215" s="35"/>
      <c r="L215" s="35"/>
      <c r="W215" s="33"/>
      <c r="X215" s="33"/>
      <c r="Y215" s="33"/>
      <c r="Z215" s="33"/>
      <c r="AA215" s="33"/>
      <c r="AB215" s="33"/>
      <c r="AC215" s="33"/>
      <c r="AD215" s="33"/>
      <c r="AE215" s="33"/>
      <c r="AQ215" s="36"/>
      <c r="AR215" s="37"/>
      <c r="AV215" s="36"/>
      <c r="AW215" s="38"/>
      <c r="AX215" s="36"/>
      <c r="AY215" s="37"/>
      <c r="AZ215" s="33"/>
      <c r="BA215" s="33"/>
      <c r="BB215" s="33"/>
      <c r="BC215" s="36"/>
      <c r="BD215" s="37"/>
      <c r="BE215" s="33"/>
      <c r="BF215" s="33"/>
      <c r="BG215" s="39"/>
      <c r="BH215" s="36"/>
      <c r="BI215" s="37"/>
      <c r="BJ215" s="36"/>
      <c r="BK215" s="37"/>
      <c r="BL215" s="33"/>
      <c r="BU215" s="40"/>
    </row>
    <row r="216" spans="1:73" ht="12.75" customHeight="1" x14ac:dyDescent="0.2">
      <c r="A216" s="30"/>
      <c r="B216" s="30"/>
      <c r="D216" s="32"/>
      <c r="E216" s="33"/>
      <c r="H216" s="32"/>
      <c r="I216" s="33"/>
      <c r="J216" s="33"/>
      <c r="K216" s="35"/>
      <c r="L216" s="35"/>
      <c r="W216" s="33"/>
      <c r="X216" s="33"/>
      <c r="Y216" s="33"/>
      <c r="Z216" s="33"/>
      <c r="AA216" s="33"/>
      <c r="AB216" s="33"/>
      <c r="AC216" s="33"/>
      <c r="AD216" s="33"/>
      <c r="AE216" s="33"/>
      <c r="AQ216" s="36"/>
      <c r="AR216" s="37"/>
      <c r="AV216" s="36"/>
      <c r="AW216" s="38"/>
      <c r="AX216" s="36"/>
      <c r="AY216" s="37"/>
      <c r="AZ216" s="33"/>
      <c r="BA216" s="33"/>
      <c r="BB216" s="33"/>
      <c r="BC216" s="36"/>
      <c r="BD216" s="37"/>
      <c r="BE216" s="33"/>
      <c r="BF216" s="33"/>
      <c r="BG216" s="39"/>
      <c r="BH216" s="36"/>
      <c r="BI216" s="37"/>
      <c r="BJ216" s="36"/>
      <c r="BK216" s="37"/>
      <c r="BL216" s="33"/>
      <c r="BU216" s="40"/>
    </row>
    <row r="217" spans="1:73" ht="12.75" customHeight="1" x14ac:dyDescent="0.2">
      <c r="A217" s="30"/>
      <c r="B217" s="30"/>
      <c r="D217" s="32"/>
      <c r="E217" s="33"/>
      <c r="H217" s="32"/>
      <c r="I217" s="33"/>
      <c r="J217" s="33"/>
      <c r="K217" s="35"/>
      <c r="L217" s="35"/>
      <c r="W217" s="33"/>
      <c r="X217" s="33"/>
      <c r="Y217" s="33"/>
      <c r="Z217" s="33"/>
      <c r="AA217" s="33"/>
      <c r="AB217" s="33"/>
      <c r="AC217" s="33"/>
      <c r="AD217" s="33"/>
      <c r="AE217" s="33"/>
      <c r="AQ217" s="36"/>
      <c r="AR217" s="37"/>
      <c r="AV217" s="36"/>
      <c r="AW217" s="38"/>
      <c r="AX217" s="36"/>
      <c r="AY217" s="37"/>
      <c r="AZ217" s="33"/>
      <c r="BA217" s="33"/>
      <c r="BB217" s="33"/>
      <c r="BC217" s="36"/>
      <c r="BD217" s="37"/>
      <c r="BE217" s="33"/>
      <c r="BF217" s="33"/>
      <c r="BG217" s="39"/>
      <c r="BH217" s="36"/>
      <c r="BI217" s="37"/>
      <c r="BJ217" s="36"/>
      <c r="BK217" s="37"/>
      <c r="BL217" s="33"/>
      <c r="BU217" s="40"/>
    </row>
    <row r="218" spans="1:73" ht="12.75" customHeight="1" x14ac:dyDescent="0.2">
      <c r="A218" s="30"/>
      <c r="B218" s="30"/>
      <c r="D218" s="32"/>
      <c r="E218" s="33"/>
      <c r="H218" s="32"/>
      <c r="I218" s="33"/>
      <c r="J218" s="33"/>
      <c r="K218" s="35"/>
      <c r="L218" s="35"/>
      <c r="W218" s="33"/>
      <c r="X218" s="33"/>
      <c r="Y218" s="33"/>
      <c r="Z218" s="33"/>
      <c r="AA218" s="33"/>
      <c r="AB218" s="33"/>
      <c r="AC218" s="33"/>
      <c r="AD218" s="33"/>
      <c r="AE218" s="33"/>
      <c r="AQ218" s="36"/>
      <c r="AR218" s="37"/>
      <c r="AV218" s="36"/>
      <c r="AW218" s="38"/>
      <c r="AX218" s="36"/>
      <c r="AY218" s="37"/>
      <c r="AZ218" s="33"/>
      <c r="BA218" s="33"/>
      <c r="BB218" s="33"/>
      <c r="BC218" s="36"/>
      <c r="BD218" s="37"/>
      <c r="BE218" s="33"/>
      <c r="BF218" s="33"/>
      <c r="BG218" s="39"/>
      <c r="BH218" s="36"/>
      <c r="BI218" s="37"/>
      <c r="BJ218" s="36"/>
      <c r="BK218" s="37"/>
      <c r="BL218" s="33"/>
      <c r="BU218" s="40"/>
    </row>
    <row r="219" spans="1:73" ht="12.75" customHeight="1" x14ac:dyDescent="0.2">
      <c r="A219" s="30"/>
      <c r="B219" s="30"/>
      <c r="D219" s="32"/>
      <c r="E219" s="33"/>
      <c r="H219" s="32"/>
      <c r="I219" s="33"/>
      <c r="J219" s="33"/>
      <c r="K219" s="35"/>
      <c r="L219" s="35"/>
      <c r="W219" s="33"/>
      <c r="X219" s="33"/>
      <c r="Y219" s="33"/>
      <c r="Z219" s="33"/>
      <c r="AA219" s="33"/>
      <c r="AB219" s="33"/>
      <c r="AC219" s="33"/>
      <c r="AD219" s="33"/>
      <c r="AE219" s="33"/>
      <c r="AQ219" s="36"/>
      <c r="AR219" s="37"/>
      <c r="AV219" s="36"/>
      <c r="AW219" s="38"/>
      <c r="AX219" s="36"/>
      <c r="AY219" s="37"/>
      <c r="AZ219" s="33"/>
      <c r="BA219" s="33"/>
      <c r="BB219" s="33"/>
      <c r="BC219" s="36"/>
      <c r="BD219" s="37"/>
      <c r="BE219" s="33"/>
      <c r="BF219" s="33"/>
      <c r="BG219" s="39"/>
      <c r="BH219" s="36"/>
      <c r="BI219" s="37"/>
      <c r="BJ219" s="36"/>
      <c r="BK219" s="37"/>
      <c r="BL219" s="33"/>
      <c r="BU219" s="40"/>
    </row>
    <row r="220" spans="1:73" ht="12.75" customHeight="1" x14ac:dyDescent="0.2">
      <c r="A220" s="30"/>
      <c r="B220" s="30"/>
      <c r="D220" s="32"/>
      <c r="E220" s="33"/>
      <c r="H220" s="32"/>
      <c r="I220" s="33"/>
      <c r="J220" s="33"/>
      <c r="K220" s="35"/>
      <c r="L220" s="35"/>
      <c r="W220" s="33"/>
      <c r="X220" s="33"/>
      <c r="Y220" s="33"/>
      <c r="Z220" s="33"/>
      <c r="AA220" s="33"/>
      <c r="AB220" s="33"/>
      <c r="AC220" s="33"/>
      <c r="AD220" s="33"/>
      <c r="AE220" s="33"/>
      <c r="AQ220" s="36"/>
      <c r="AR220" s="37"/>
      <c r="AV220" s="36"/>
      <c r="AW220" s="38"/>
      <c r="AX220" s="36"/>
      <c r="AY220" s="37"/>
      <c r="AZ220" s="33"/>
      <c r="BA220" s="33"/>
      <c r="BB220" s="33"/>
      <c r="BC220" s="36"/>
      <c r="BD220" s="37"/>
      <c r="BE220" s="33"/>
      <c r="BF220" s="33"/>
      <c r="BG220" s="39"/>
      <c r="BH220" s="36"/>
      <c r="BI220" s="37"/>
      <c r="BJ220" s="36"/>
      <c r="BK220" s="37"/>
      <c r="BL220" s="33"/>
      <c r="BU220" s="40"/>
    </row>
    <row r="221" spans="1:73" ht="12.75" customHeight="1" x14ac:dyDescent="0.2">
      <c r="A221" s="30"/>
      <c r="B221" s="30"/>
      <c r="D221" s="32"/>
      <c r="E221" s="33"/>
      <c r="H221" s="32"/>
      <c r="I221" s="33"/>
      <c r="J221" s="33"/>
      <c r="K221" s="35"/>
      <c r="L221" s="35"/>
      <c r="W221" s="33"/>
      <c r="X221" s="33"/>
      <c r="Y221" s="33"/>
      <c r="Z221" s="33"/>
      <c r="AA221" s="33"/>
      <c r="AB221" s="33"/>
      <c r="AC221" s="33"/>
      <c r="AD221" s="33"/>
      <c r="AE221" s="33"/>
      <c r="AQ221" s="36"/>
      <c r="AR221" s="37"/>
      <c r="AV221" s="36"/>
      <c r="AW221" s="38"/>
      <c r="AX221" s="36"/>
      <c r="AY221" s="37"/>
      <c r="AZ221" s="33"/>
      <c r="BA221" s="33"/>
      <c r="BB221" s="33"/>
      <c r="BC221" s="36"/>
      <c r="BD221" s="37"/>
      <c r="BE221" s="33"/>
      <c r="BF221" s="33"/>
      <c r="BG221" s="39"/>
      <c r="BH221" s="36"/>
      <c r="BI221" s="37"/>
      <c r="BJ221" s="36"/>
      <c r="BK221" s="37"/>
      <c r="BL221" s="33"/>
      <c r="BU221" s="40"/>
    </row>
    <row r="222" spans="1:73" ht="12.75" customHeight="1" x14ac:dyDescent="0.2">
      <c r="A222" s="30"/>
      <c r="B222" s="30"/>
      <c r="D222" s="32"/>
      <c r="E222" s="33"/>
      <c r="H222" s="32"/>
      <c r="I222" s="33"/>
      <c r="J222" s="33"/>
      <c r="K222" s="35"/>
      <c r="L222" s="35"/>
      <c r="W222" s="33"/>
      <c r="X222" s="33"/>
      <c r="Y222" s="33"/>
      <c r="Z222" s="33"/>
      <c r="AA222" s="33"/>
      <c r="AB222" s="33"/>
      <c r="AC222" s="33"/>
      <c r="AD222" s="33"/>
      <c r="AE222" s="33"/>
      <c r="AQ222" s="36"/>
      <c r="AR222" s="37"/>
      <c r="AV222" s="36"/>
      <c r="AW222" s="38"/>
      <c r="AX222" s="36"/>
      <c r="AY222" s="37"/>
      <c r="AZ222" s="33"/>
      <c r="BA222" s="33"/>
      <c r="BB222" s="33"/>
      <c r="BC222" s="36"/>
      <c r="BD222" s="37"/>
      <c r="BE222" s="33"/>
      <c r="BF222" s="33"/>
      <c r="BG222" s="39"/>
      <c r="BH222" s="36"/>
      <c r="BI222" s="37"/>
      <c r="BJ222" s="36"/>
      <c r="BK222" s="37"/>
      <c r="BL222" s="33"/>
      <c r="BU222" s="40"/>
    </row>
    <row r="223" spans="1:73" ht="12.75" customHeight="1" x14ac:dyDescent="0.2">
      <c r="A223" s="30"/>
      <c r="B223" s="30"/>
      <c r="D223" s="32"/>
      <c r="E223" s="33"/>
      <c r="H223" s="32"/>
      <c r="I223" s="33"/>
      <c r="J223" s="33"/>
      <c r="K223" s="35"/>
      <c r="L223" s="35"/>
      <c r="W223" s="33"/>
      <c r="X223" s="33"/>
      <c r="Y223" s="33"/>
      <c r="Z223" s="33"/>
      <c r="AA223" s="33"/>
      <c r="AB223" s="33"/>
      <c r="AC223" s="33"/>
      <c r="AD223" s="33"/>
      <c r="AE223" s="33"/>
      <c r="AQ223" s="36"/>
      <c r="AR223" s="37"/>
      <c r="AV223" s="36"/>
      <c r="AW223" s="38"/>
      <c r="AX223" s="36"/>
      <c r="AY223" s="37"/>
      <c r="AZ223" s="33"/>
      <c r="BA223" s="33"/>
      <c r="BB223" s="33"/>
      <c r="BC223" s="36"/>
      <c r="BD223" s="37"/>
      <c r="BE223" s="33"/>
      <c r="BF223" s="33"/>
      <c r="BG223" s="39"/>
      <c r="BH223" s="36"/>
      <c r="BI223" s="37"/>
      <c r="BJ223" s="36"/>
      <c r="BK223" s="37"/>
      <c r="BL223" s="33"/>
      <c r="BU223" s="40"/>
    </row>
    <row r="224" spans="1:73" ht="12.75" customHeight="1" x14ac:dyDescent="0.2">
      <c r="A224" s="30"/>
      <c r="B224" s="30"/>
      <c r="D224" s="32"/>
      <c r="E224" s="33"/>
      <c r="H224" s="32"/>
      <c r="I224" s="33"/>
      <c r="J224" s="33"/>
      <c r="K224" s="35"/>
      <c r="L224" s="35"/>
      <c r="W224" s="33"/>
      <c r="X224" s="33"/>
      <c r="Y224" s="33"/>
      <c r="Z224" s="33"/>
      <c r="AA224" s="33"/>
      <c r="AB224" s="33"/>
      <c r="AC224" s="33"/>
      <c r="AD224" s="33"/>
      <c r="AE224" s="33"/>
      <c r="AQ224" s="36"/>
      <c r="AR224" s="37"/>
      <c r="AV224" s="36"/>
      <c r="AW224" s="38"/>
      <c r="AX224" s="36"/>
      <c r="AY224" s="37"/>
      <c r="AZ224" s="33"/>
      <c r="BA224" s="33"/>
      <c r="BB224" s="33"/>
      <c r="BC224" s="36"/>
      <c r="BD224" s="37"/>
      <c r="BE224" s="33"/>
      <c r="BF224" s="33"/>
      <c r="BG224" s="39"/>
      <c r="BH224" s="36"/>
      <c r="BI224" s="37"/>
      <c r="BJ224" s="36"/>
      <c r="BK224" s="37"/>
      <c r="BL224" s="33"/>
      <c r="BU224" s="40"/>
    </row>
    <row r="225" spans="1:73" ht="12.75" customHeight="1" x14ac:dyDescent="0.2">
      <c r="A225" s="30"/>
      <c r="B225" s="30"/>
      <c r="D225" s="32"/>
      <c r="E225" s="33"/>
      <c r="H225" s="32"/>
      <c r="I225" s="33"/>
      <c r="J225" s="33"/>
      <c r="K225" s="35"/>
      <c r="L225" s="35"/>
      <c r="W225" s="33"/>
      <c r="X225" s="33"/>
      <c r="Y225" s="33"/>
      <c r="Z225" s="33"/>
      <c r="AA225" s="33"/>
      <c r="AB225" s="33"/>
      <c r="AC225" s="33"/>
      <c r="AD225" s="33"/>
      <c r="AE225" s="33"/>
      <c r="AQ225" s="36"/>
      <c r="AR225" s="37"/>
      <c r="AV225" s="36"/>
      <c r="AW225" s="38"/>
      <c r="AX225" s="36"/>
      <c r="AY225" s="37"/>
      <c r="AZ225" s="33"/>
      <c r="BA225" s="33"/>
      <c r="BB225" s="33"/>
      <c r="BC225" s="36"/>
      <c r="BD225" s="37"/>
      <c r="BE225" s="33"/>
      <c r="BF225" s="33"/>
      <c r="BG225" s="39"/>
      <c r="BH225" s="36"/>
      <c r="BI225" s="37"/>
      <c r="BJ225" s="36"/>
      <c r="BK225" s="37"/>
      <c r="BL225" s="33"/>
      <c r="BU225" s="40"/>
    </row>
    <row r="226" spans="1:73" ht="12.75" customHeight="1" x14ac:dyDescent="0.2">
      <c r="A226" s="30"/>
      <c r="B226" s="30"/>
      <c r="D226" s="32"/>
      <c r="E226" s="33"/>
      <c r="H226" s="32"/>
      <c r="I226" s="33"/>
      <c r="J226" s="33"/>
      <c r="K226" s="35"/>
      <c r="L226" s="35"/>
      <c r="W226" s="33"/>
      <c r="X226" s="33"/>
      <c r="Y226" s="33"/>
      <c r="Z226" s="33"/>
      <c r="AA226" s="33"/>
      <c r="AB226" s="33"/>
      <c r="AC226" s="33"/>
      <c r="AD226" s="33"/>
      <c r="AE226" s="33"/>
      <c r="AQ226" s="36"/>
      <c r="AR226" s="37"/>
      <c r="AV226" s="36"/>
      <c r="AW226" s="38"/>
      <c r="AX226" s="36"/>
      <c r="AY226" s="37"/>
      <c r="AZ226" s="33"/>
      <c r="BA226" s="33"/>
      <c r="BB226" s="33"/>
      <c r="BC226" s="36"/>
      <c r="BD226" s="37"/>
      <c r="BE226" s="33"/>
      <c r="BF226" s="33"/>
      <c r="BG226" s="39"/>
      <c r="BH226" s="36"/>
      <c r="BI226" s="37"/>
      <c r="BJ226" s="36"/>
      <c r="BK226" s="37"/>
      <c r="BL226" s="33"/>
      <c r="BU226" s="40"/>
    </row>
    <row r="227" spans="1:73" ht="12.75" customHeight="1" x14ac:dyDescent="0.2">
      <c r="A227" s="30"/>
      <c r="B227" s="30"/>
      <c r="D227" s="32"/>
      <c r="E227" s="33"/>
      <c r="H227" s="32"/>
      <c r="I227" s="33"/>
      <c r="J227" s="33"/>
      <c r="K227" s="35"/>
      <c r="L227" s="35"/>
      <c r="W227" s="33"/>
      <c r="X227" s="33"/>
      <c r="Y227" s="33"/>
      <c r="Z227" s="33"/>
      <c r="AA227" s="33"/>
      <c r="AB227" s="33"/>
      <c r="AC227" s="33"/>
      <c r="AD227" s="33"/>
      <c r="AE227" s="33"/>
      <c r="AQ227" s="36"/>
      <c r="AR227" s="37"/>
      <c r="AV227" s="36"/>
      <c r="AW227" s="38"/>
      <c r="AX227" s="36"/>
      <c r="AY227" s="37"/>
      <c r="AZ227" s="33"/>
      <c r="BA227" s="33"/>
      <c r="BB227" s="33"/>
      <c r="BC227" s="36"/>
      <c r="BD227" s="37"/>
      <c r="BE227" s="33"/>
      <c r="BF227" s="33"/>
      <c r="BG227" s="39"/>
      <c r="BH227" s="36"/>
      <c r="BI227" s="37"/>
      <c r="BJ227" s="36"/>
      <c r="BK227" s="37"/>
      <c r="BL227" s="33"/>
      <c r="BU227" s="40"/>
    </row>
    <row r="228" spans="1:73" ht="12.75" customHeight="1" x14ac:dyDescent="0.2">
      <c r="A228" s="30"/>
      <c r="B228" s="30"/>
      <c r="D228" s="32"/>
      <c r="E228" s="33"/>
      <c r="H228" s="32"/>
      <c r="I228" s="33"/>
      <c r="J228" s="33"/>
      <c r="K228" s="35"/>
      <c r="L228" s="35"/>
      <c r="W228" s="33"/>
      <c r="X228" s="33"/>
      <c r="Y228" s="33"/>
      <c r="Z228" s="33"/>
      <c r="AA228" s="33"/>
      <c r="AB228" s="33"/>
      <c r="AC228" s="33"/>
      <c r="AD228" s="33"/>
      <c r="AE228" s="33"/>
      <c r="AQ228" s="36"/>
      <c r="AR228" s="37"/>
      <c r="AV228" s="36"/>
      <c r="AW228" s="38"/>
      <c r="AX228" s="36"/>
      <c r="AY228" s="37"/>
      <c r="AZ228" s="33"/>
      <c r="BA228" s="33"/>
      <c r="BB228" s="33"/>
      <c r="BC228" s="36"/>
      <c r="BD228" s="37"/>
      <c r="BE228" s="33"/>
      <c r="BF228" s="33"/>
      <c r="BG228" s="39"/>
      <c r="BH228" s="36"/>
      <c r="BI228" s="37"/>
      <c r="BJ228" s="36"/>
      <c r="BK228" s="37"/>
      <c r="BL228" s="33"/>
      <c r="BU228" s="40"/>
    </row>
    <row r="229" spans="1:73" ht="12.75" customHeight="1" x14ac:dyDescent="0.2">
      <c r="A229" s="30"/>
      <c r="B229" s="30"/>
      <c r="D229" s="32"/>
      <c r="E229" s="33"/>
      <c r="H229" s="32"/>
      <c r="I229" s="33"/>
      <c r="J229" s="33"/>
      <c r="K229" s="35"/>
      <c r="L229" s="35"/>
      <c r="W229" s="33"/>
      <c r="X229" s="33"/>
      <c r="Y229" s="33"/>
      <c r="Z229" s="33"/>
      <c r="AA229" s="33"/>
      <c r="AB229" s="33"/>
      <c r="AC229" s="33"/>
      <c r="AD229" s="33"/>
      <c r="AE229" s="33"/>
      <c r="AQ229" s="36"/>
      <c r="AR229" s="37"/>
      <c r="AV229" s="36"/>
      <c r="AW229" s="38"/>
      <c r="AX229" s="36"/>
      <c r="AY229" s="37"/>
      <c r="AZ229" s="33"/>
      <c r="BA229" s="33"/>
      <c r="BB229" s="33"/>
      <c r="BC229" s="36"/>
      <c r="BD229" s="37"/>
      <c r="BE229" s="33"/>
      <c r="BF229" s="33"/>
      <c r="BG229" s="39"/>
      <c r="BH229" s="36"/>
      <c r="BI229" s="37"/>
      <c r="BJ229" s="36"/>
      <c r="BK229" s="37"/>
      <c r="BL229" s="33"/>
      <c r="BU229" s="40"/>
    </row>
    <row r="230" spans="1:73" ht="12.75" customHeight="1" x14ac:dyDescent="0.2">
      <c r="A230" s="30"/>
      <c r="B230" s="30"/>
      <c r="D230" s="32"/>
      <c r="E230" s="33"/>
      <c r="H230" s="32"/>
      <c r="I230" s="33"/>
      <c r="J230" s="33"/>
      <c r="K230" s="35"/>
      <c r="L230" s="35"/>
      <c r="W230" s="33"/>
      <c r="X230" s="33"/>
      <c r="Y230" s="33"/>
      <c r="Z230" s="33"/>
      <c r="AA230" s="33"/>
      <c r="AB230" s="33"/>
      <c r="AC230" s="33"/>
      <c r="AD230" s="33"/>
      <c r="AE230" s="33"/>
      <c r="AQ230" s="36"/>
      <c r="AR230" s="37"/>
      <c r="AV230" s="36"/>
      <c r="AW230" s="38"/>
      <c r="AX230" s="36"/>
      <c r="AY230" s="37"/>
      <c r="AZ230" s="33"/>
      <c r="BA230" s="33"/>
      <c r="BB230" s="33"/>
      <c r="BC230" s="36"/>
      <c r="BD230" s="37"/>
      <c r="BE230" s="33"/>
      <c r="BF230" s="33"/>
      <c r="BG230" s="39"/>
      <c r="BH230" s="36"/>
      <c r="BI230" s="37"/>
      <c r="BJ230" s="36"/>
      <c r="BK230" s="37"/>
      <c r="BL230" s="33"/>
      <c r="BU230" s="40"/>
    </row>
    <row r="231" spans="1:73" ht="12.75" customHeight="1" x14ac:dyDescent="0.2">
      <c r="A231" s="30"/>
      <c r="B231" s="30"/>
      <c r="D231" s="32"/>
      <c r="E231" s="33"/>
      <c r="H231" s="32"/>
      <c r="I231" s="33"/>
      <c r="J231" s="33"/>
      <c r="K231" s="35"/>
      <c r="L231" s="35"/>
      <c r="W231" s="33"/>
      <c r="X231" s="33"/>
      <c r="Y231" s="33"/>
      <c r="Z231" s="33"/>
      <c r="AA231" s="33"/>
      <c r="AB231" s="33"/>
      <c r="AC231" s="33"/>
      <c r="AD231" s="33"/>
      <c r="AE231" s="33"/>
      <c r="AQ231" s="36"/>
      <c r="AR231" s="37"/>
      <c r="AV231" s="36"/>
      <c r="AW231" s="38"/>
      <c r="AX231" s="36"/>
      <c r="AY231" s="37"/>
      <c r="AZ231" s="33"/>
      <c r="BA231" s="33"/>
      <c r="BB231" s="33"/>
      <c r="BC231" s="36"/>
      <c r="BD231" s="37"/>
      <c r="BE231" s="33"/>
      <c r="BF231" s="33"/>
      <c r="BG231" s="39"/>
      <c r="BH231" s="36"/>
      <c r="BI231" s="37"/>
      <c r="BJ231" s="36"/>
      <c r="BK231" s="37"/>
      <c r="BL231" s="33"/>
      <c r="BU231" s="40"/>
    </row>
    <row r="232" spans="1:73" ht="12.75" customHeight="1" x14ac:dyDescent="0.2">
      <c r="A232" s="30"/>
      <c r="B232" s="30"/>
      <c r="D232" s="32"/>
      <c r="E232" s="33"/>
      <c r="H232" s="32"/>
      <c r="I232" s="33"/>
      <c r="J232" s="33"/>
      <c r="K232" s="35"/>
      <c r="L232" s="35"/>
      <c r="W232" s="33"/>
      <c r="X232" s="33"/>
      <c r="Y232" s="33"/>
      <c r="Z232" s="33"/>
      <c r="AA232" s="33"/>
      <c r="AB232" s="33"/>
      <c r="AC232" s="33"/>
      <c r="AD232" s="33"/>
      <c r="AE232" s="33"/>
      <c r="AQ232" s="36"/>
      <c r="AR232" s="37"/>
      <c r="AV232" s="36"/>
      <c r="AW232" s="38"/>
      <c r="AX232" s="36"/>
      <c r="AY232" s="37"/>
      <c r="AZ232" s="33"/>
      <c r="BA232" s="33"/>
      <c r="BB232" s="33"/>
      <c r="BC232" s="36"/>
      <c r="BD232" s="37"/>
      <c r="BE232" s="33"/>
      <c r="BF232" s="33"/>
      <c r="BG232" s="39"/>
      <c r="BH232" s="36"/>
      <c r="BI232" s="37"/>
      <c r="BJ232" s="36"/>
      <c r="BK232" s="37"/>
      <c r="BL232" s="33"/>
      <c r="BU232" s="40"/>
    </row>
    <row r="233" spans="1:73" ht="12.75" customHeight="1" x14ac:dyDescent="0.2">
      <c r="A233" s="30"/>
      <c r="B233" s="30"/>
      <c r="D233" s="32"/>
      <c r="E233" s="33"/>
      <c r="H233" s="32"/>
      <c r="I233" s="33"/>
      <c r="J233" s="33"/>
      <c r="K233" s="35"/>
      <c r="L233" s="35"/>
      <c r="W233" s="33"/>
      <c r="X233" s="33"/>
      <c r="Y233" s="33"/>
      <c r="Z233" s="33"/>
      <c r="AA233" s="33"/>
      <c r="AB233" s="33"/>
      <c r="AC233" s="33"/>
      <c r="AD233" s="33"/>
      <c r="AE233" s="33"/>
      <c r="AQ233" s="36"/>
      <c r="AR233" s="37"/>
      <c r="AV233" s="36"/>
      <c r="AW233" s="38"/>
      <c r="AX233" s="36"/>
      <c r="AY233" s="37"/>
      <c r="AZ233" s="33"/>
      <c r="BA233" s="33"/>
      <c r="BB233" s="33"/>
      <c r="BC233" s="36"/>
      <c r="BD233" s="37"/>
      <c r="BE233" s="33"/>
      <c r="BF233" s="33"/>
      <c r="BG233" s="39"/>
      <c r="BH233" s="36"/>
      <c r="BI233" s="37"/>
      <c r="BJ233" s="36"/>
      <c r="BK233" s="37"/>
      <c r="BL233" s="33"/>
      <c r="BU233" s="40"/>
    </row>
    <row r="234" spans="1:73" ht="12.75" customHeight="1" x14ac:dyDescent="0.2">
      <c r="A234" s="30"/>
      <c r="B234" s="30"/>
      <c r="D234" s="32"/>
      <c r="E234" s="33"/>
      <c r="H234" s="32"/>
      <c r="I234" s="33"/>
      <c r="J234" s="33"/>
      <c r="K234" s="35"/>
      <c r="L234" s="35"/>
      <c r="W234" s="33"/>
      <c r="X234" s="33"/>
      <c r="Y234" s="33"/>
      <c r="Z234" s="33"/>
      <c r="AA234" s="33"/>
      <c r="AB234" s="33"/>
      <c r="AC234" s="33"/>
      <c r="AD234" s="33"/>
      <c r="AE234" s="33"/>
      <c r="AQ234" s="36"/>
      <c r="AR234" s="37"/>
      <c r="AV234" s="36"/>
      <c r="AW234" s="38"/>
      <c r="AX234" s="36"/>
      <c r="AY234" s="37"/>
      <c r="AZ234" s="33"/>
      <c r="BA234" s="33"/>
      <c r="BB234" s="33"/>
      <c r="BC234" s="36"/>
      <c r="BD234" s="37"/>
      <c r="BE234" s="33"/>
      <c r="BF234" s="33"/>
      <c r="BG234" s="39"/>
      <c r="BH234" s="36"/>
      <c r="BI234" s="37"/>
      <c r="BJ234" s="36"/>
      <c r="BK234" s="37"/>
      <c r="BL234" s="33"/>
      <c r="BU234" s="40"/>
    </row>
    <row r="235" spans="1:73" ht="12.75" customHeight="1" x14ac:dyDescent="0.2">
      <c r="A235" s="30"/>
      <c r="B235" s="30"/>
      <c r="D235" s="32"/>
      <c r="E235" s="33"/>
      <c r="H235" s="32"/>
      <c r="I235" s="33"/>
      <c r="J235" s="33"/>
      <c r="K235" s="35"/>
      <c r="L235" s="35"/>
      <c r="W235" s="33"/>
      <c r="X235" s="33"/>
      <c r="Y235" s="33"/>
      <c r="Z235" s="33"/>
      <c r="AA235" s="33"/>
      <c r="AB235" s="33"/>
      <c r="AC235" s="33"/>
      <c r="AD235" s="33"/>
      <c r="AE235" s="33"/>
      <c r="AQ235" s="36"/>
      <c r="AR235" s="37"/>
      <c r="AV235" s="36"/>
      <c r="AW235" s="38"/>
      <c r="AX235" s="36"/>
      <c r="AY235" s="37"/>
      <c r="AZ235" s="33"/>
      <c r="BA235" s="33"/>
      <c r="BB235" s="33"/>
      <c r="BC235" s="36"/>
      <c r="BD235" s="37"/>
      <c r="BE235" s="33"/>
      <c r="BF235" s="33"/>
      <c r="BG235" s="39"/>
      <c r="BH235" s="36"/>
      <c r="BI235" s="37"/>
      <c r="BJ235" s="36"/>
      <c r="BK235" s="37"/>
      <c r="BL235" s="33"/>
      <c r="BU235" s="40"/>
    </row>
    <row r="236" spans="1:73" ht="12.75" customHeight="1" x14ac:dyDescent="0.2">
      <c r="A236" s="30"/>
      <c r="B236" s="30"/>
      <c r="D236" s="32"/>
      <c r="E236" s="33"/>
      <c r="H236" s="32"/>
      <c r="I236" s="33"/>
      <c r="J236" s="33"/>
      <c r="K236" s="35"/>
      <c r="L236" s="35"/>
      <c r="W236" s="33"/>
      <c r="X236" s="33"/>
      <c r="Y236" s="33"/>
      <c r="Z236" s="33"/>
      <c r="AA236" s="33"/>
      <c r="AB236" s="33"/>
      <c r="AC236" s="33"/>
      <c r="AD236" s="33"/>
      <c r="AE236" s="33"/>
      <c r="AQ236" s="36"/>
      <c r="AR236" s="37"/>
      <c r="AV236" s="36"/>
      <c r="AW236" s="38"/>
      <c r="AX236" s="36"/>
      <c r="AY236" s="37"/>
      <c r="AZ236" s="33"/>
      <c r="BA236" s="33"/>
      <c r="BB236" s="33"/>
      <c r="BC236" s="36"/>
      <c r="BD236" s="37"/>
      <c r="BE236" s="33"/>
      <c r="BF236" s="33"/>
      <c r="BG236" s="39"/>
      <c r="BH236" s="36"/>
      <c r="BI236" s="37"/>
      <c r="BJ236" s="36"/>
      <c r="BK236" s="37"/>
      <c r="BL236" s="33"/>
      <c r="BU236" s="40"/>
    </row>
    <row r="237" spans="1:73" ht="12.75" customHeight="1" x14ac:dyDescent="0.2">
      <c r="A237" s="30"/>
      <c r="B237" s="30"/>
      <c r="D237" s="32"/>
      <c r="E237" s="33"/>
      <c r="H237" s="32"/>
      <c r="I237" s="33"/>
      <c r="J237" s="33"/>
      <c r="K237" s="35"/>
      <c r="L237" s="35"/>
      <c r="W237" s="33"/>
      <c r="X237" s="33"/>
      <c r="Y237" s="33"/>
      <c r="Z237" s="33"/>
      <c r="AA237" s="33"/>
      <c r="AB237" s="33"/>
      <c r="AC237" s="33"/>
      <c r="AD237" s="33"/>
      <c r="AE237" s="33"/>
      <c r="AQ237" s="36"/>
      <c r="AR237" s="37"/>
      <c r="AV237" s="36"/>
      <c r="AW237" s="38"/>
      <c r="AX237" s="36"/>
      <c r="AY237" s="37"/>
      <c r="AZ237" s="33"/>
      <c r="BA237" s="33"/>
      <c r="BB237" s="33"/>
      <c r="BC237" s="36"/>
      <c r="BD237" s="37"/>
      <c r="BE237" s="33"/>
      <c r="BF237" s="33"/>
      <c r="BG237" s="39"/>
      <c r="BH237" s="36"/>
      <c r="BI237" s="37"/>
      <c r="BJ237" s="36"/>
      <c r="BK237" s="37"/>
      <c r="BL237" s="33"/>
      <c r="BU237" s="40"/>
    </row>
    <row r="238" spans="1:73" ht="12.75" customHeight="1" x14ac:dyDescent="0.2">
      <c r="A238" s="30"/>
      <c r="B238" s="30"/>
      <c r="D238" s="32"/>
      <c r="E238" s="33"/>
      <c r="H238" s="32"/>
      <c r="I238" s="33"/>
      <c r="J238" s="33"/>
      <c r="K238" s="35"/>
      <c r="L238" s="35"/>
      <c r="W238" s="33"/>
      <c r="X238" s="33"/>
      <c r="Y238" s="33"/>
      <c r="Z238" s="33"/>
      <c r="AA238" s="33"/>
      <c r="AB238" s="33"/>
      <c r="AC238" s="33"/>
      <c r="AD238" s="33"/>
      <c r="AE238" s="33"/>
      <c r="AQ238" s="36"/>
      <c r="AR238" s="37"/>
      <c r="AV238" s="36"/>
      <c r="AW238" s="38"/>
      <c r="AX238" s="36"/>
      <c r="AY238" s="37"/>
      <c r="AZ238" s="33"/>
      <c r="BA238" s="33"/>
      <c r="BB238" s="33"/>
      <c r="BC238" s="36"/>
      <c r="BD238" s="37"/>
      <c r="BE238" s="33"/>
      <c r="BF238" s="33"/>
      <c r="BG238" s="39"/>
      <c r="BH238" s="36"/>
      <c r="BI238" s="37"/>
      <c r="BJ238" s="36"/>
      <c r="BK238" s="37"/>
      <c r="BL238" s="33"/>
      <c r="BU238" s="40"/>
    </row>
    <row r="239" spans="1:73" ht="12.75" customHeight="1" x14ac:dyDescent="0.2">
      <c r="A239" s="30"/>
      <c r="B239" s="30"/>
      <c r="D239" s="32"/>
      <c r="E239" s="33"/>
      <c r="H239" s="32"/>
      <c r="I239" s="33"/>
      <c r="J239" s="33"/>
      <c r="K239" s="35"/>
      <c r="L239" s="35"/>
      <c r="W239" s="33"/>
      <c r="X239" s="33"/>
      <c r="Y239" s="33"/>
      <c r="Z239" s="33"/>
      <c r="AA239" s="33"/>
      <c r="AB239" s="33"/>
      <c r="AC239" s="33"/>
      <c r="AD239" s="33"/>
      <c r="AE239" s="33"/>
      <c r="AQ239" s="36"/>
      <c r="AR239" s="37"/>
      <c r="AV239" s="36"/>
      <c r="AW239" s="38"/>
      <c r="AX239" s="36"/>
      <c r="AY239" s="37"/>
      <c r="AZ239" s="33"/>
      <c r="BA239" s="33"/>
      <c r="BB239" s="33"/>
      <c r="BC239" s="36"/>
      <c r="BD239" s="37"/>
      <c r="BE239" s="33"/>
      <c r="BF239" s="33"/>
      <c r="BG239" s="39"/>
      <c r="BH239" s="36"/>
      <c r="BI239" s="37"/>
      <c r="BJ239" s="36"/>
      <c r="BK239" s="37"/>
      <c r="BL239" s="33"/>
      <c r="BU239" s="40"/>
    </row>
    <row r="240" spans="1:73" ht="12.75" customHeight="1" x14ac:dyDescent="0.2">
      <c r="A240" s="30"/>
      <c r="B240" s="30"/>
      <c r="D240" s="32"/>
      <c r="E240" s="33"/>
      <c r="H240" s="32"/>
      <c r="I240" s="33"/>
      <c r="J240" s="33"/>
      <c r="K240" s="35"/>
      <c r="L240" s="35"/>
      <c r="W240" s="33"/>
      <c r="X240" s="33"/>
      <c r="Y240" s="33"/>
      <c r="Z240" s="33"/>
      <c r="AA240" s="33"/>
      <c r="AB240" s="33"/>
      <c r="AC240" s="33"/>
      <c r="AD240" s="33"/>
      <c r="AE240" s="33"/>
      <c r="AQ240" s="36"/>
      <c r="AR240" s="37"/>
      <c r="AV240" s="36"/>
      <c r="AW240" s="38"/>
      <c r="AX240" s="36"/>
      <c r="AY240" s="37"/>
      <c r="AZ240" s="33"/>
      <c r="BA240" s="33"/>
      <c r="BB240" s="33"/>
      <c r="BC240" s="36"/>
      <c r="BD240" s="37"/>
      <c r="BE240" s="33"/>
      <c r="BF240" s="33"/>
      <c r="BG240" s="39"/>
      <c r="BH240" s="36"/>
      <c r="BI240" s="37"/>
      <c r="BJ240" s="36"/>
      <c r="BK240" s="37"/>
      <c r="BL240" s="33"/>
      <c r="BU240" s="40"/>
    </row>
    <row r="241" spans="1:73" ht="12.75" customHeight="1" x14ac:dyDescent="0.2">
      <c r="A241" s="30"/>
      <c r="B241" s="30"/>
      <c r="D241" s="32"/>
      <c r="E241" s="33"/>
      <c r="H241" s="32"/>
      <c r="I241" s="33"/>
      <c r="J241" s="33"/>
      <c r="K241" s="35"/>
      <c r="L241" s="35"/>
      <c r="W241" s="33"/>
      <c r="X241" s="33"/>
      <c r="Y241" s="33"/>
      <c r="Z241" s="33"/>
      <c r="AA241" s="33"/>
      <c r="AB241" s="33"/>
      <c r="AC241" s="33"/>
      <c r="AD241" s="33"/>
      <c r="AE241" s="33"/>
      <c r="AQ241" s="36"/>
      <c r="AR241" s="37"/>
      <c r="AV241" s="36"/>
      <c r="AW241" s="38"/>
      <c r="AX241" s="36"/>
      <c r="AY241" s="37"/>
      <c r="AZ241" s="33"/>
      <c r="BA241" s="33"/>
      <c r="BB241" s="33"/>
      <c r="BC241" s="36"/>
      <c r="BD241" s="37"/>
      <c r="BE241" s="33"/>
      <c r="BF241" s="33"/>
      <c r="BG241" s="39"/>
      <c r="BH241" s="36"/>
      <c r="BI241" s="37"/>
      <c r="BJ241" s="36"/>
      <c r="BK241" s="37"/>
      <c r="BL241" s="33"/>
      <c r="BU241" s="40"/>
    </row>
    <row r="242" spans="1:73" ht="12.75" customHeight="1" x14ac:dyDescent="0.2">
      <c r="A242" s="30"/>
      <c r="B242" s="30"/>
      <c r="D242" s="32"/>
      <c r="E242" s="33"/>
      <c r="H242" s="32"/>
      <c r="I242" s="33"/>
      <c r="J242" s="33"/>
      <c r="K242" s="35"/>
      <c r="L242" s="35"/>
      <c r="W242" s="33"/>
      <c r="X242" s="33"/>
      <c r="Y242" s="33"/>
      <c r="Z242" s="33"/>
      <c r="AA242" s="33"/>
      <c r="AB242" s="33"/>
      <c r="AC242" s="33"/>
      <c r="AD242" s="33"/>
      <c r="AE242" s="33"/>
      <c r="AQ242" s="36"/>
      <c r="AR242" s="37"/>
      <c r="AV242" s="36"/>
      <c r="AW242" s="38"/>
      <c r="AX242" s="36"/>
      <c r="AY242" s="37"/>
      <c r="AZ242" s="33"/>
      <c r="BA242" s="33"/>
      <c r="BB242" s="33"/>
      <c r="BC242" s="36"/>
      <c r="BD242" s="37"/>
      <c r="BE242" s="33"/>
      <c r="BF242" s="33"/>
      <c r="BG242" s="39"/>
      <c r="BH242" s="36"/>
      <c r="BI242" s="37"/>
      <c r="BJ242" s="36"/>
      <c r="BK242" s="37"/>
      <c r="BL242" s="33"/>
      <c r="BU242" s="40"/>
    </row>
    <row r="243" spans="1:73" ht="12.75" customHeight="1" x14ac:dyDescent="0.2">
      <c r="A243" s="30"/>
      <c r="B243" s="30"/>
      <c r="D243" s="32"/>
      <c r="E243" s="33"/>
      <c r="H243" s="32"/>
      <c r="I243" s="33"/>
      <c r="J243" s="33"/>
      <c r="K243" s="35"/>
      <c r="L243" s="35"/>
      <c r="W243" s="33"/>
      <c r="X243" s="33"/>
      <c r="Y243" s="33"/>
      <c r="Z243" s="33"/>
      <c r="AA243" s="33"/>
      <c r="AB243" s="33"/>
      <c r="AC243" s="33"/>
      <c r="AD243" s="33"/>
      <c r="AE243" s="33"/>
      <c r="AQ243" s="36"/>
      <c r="AR243" s="37"/>
      <c r="AV243" s="36"/>
      <c r="AW243" s="38"/>
      <c r="AX243" s="36"/>
      <c r="AY243" s="37"/>
      <c r="AZ243" s="33"/>
      <c r="BA243" s="33"/>
      <c r="BB243" s="33"/>
      <c r="BC243" s="36"/>
      <c r="BD243" s="37"/>
      <c r="BE243" s="33"/>
      <c r="BF243" s="33"/>
      <c r="BG243" s="39"/>
      <c r="BH243" s="36"/>
      <c r="BI243" s="37"/>
      <c r="BJ243" s="36"/>
      <c r="BK243" s="37"/>
      <c r="BL243" s="33"/>
      <c r="BU243" s="40"/>
    </row>
    <row r="244" spans="1:73" ht="12.75" customHeight="1" x14ac:dyDescent="0.2">
      <c r="A244" s="30"/>
      <c r="B244" s="30"/>
      <c r="D244" s="32"/>
      <c r="E244" s="33"/>
      <c r="H244" s="32"/>
      <c r="I244" s="33"/>
      <c r="J244" s="33"/>
      <c r="K244" s="35"/>
      <c r="L244" s="35"/>
      <c r="W244" s="33"/>
      <c r="X244" s="33"/>
      <c r="Y244" s="33"/>
      <c r="Z244" s="33"/>
      <c r="AA244" s="33"/>
      <c r="AB244" s="33"/>
      <c r="AC244" s="33"/>
      <c r="AD244" s="33"/>
      <c r="AE244" s="33"/>
      <c r="AQ244" s="36"/>
      <c r="AR244" s="37"/>
      <c r="AV244" s="36"/>
      <c r="AW244" s="38"/>
      <c r="AX244" s="36"/>
      <c r="AY244" s="37"/>
      <c r="AZ244" s="33"/>
      <c r="BA244" s="33"/>
      <c r="BB244" s="33"/>
      <c r="BC244" s="36"/>
      <c r="BD244" s="37"/>
      <c r="BE244" s="33"/>
      <c r="BF244" s="33"/>
      <c r="BG244" s="39"/>
      <c r="BH244" s="36"/>
      <c r="BI244" s="37"/>
      <c r="BJ244" s="36"/>
      <c r="BK244" s="37"/>
      <c r="BL244" s="33"/>
      <c r="BU244" s="40"/>
    </row>
    <row r="245" spans="1:73" ht="12.75" customHeight="1" x14ac:dyDescent="0.2">
      <c r="A245" s="30"/>
      <c r="B245" s="30"/>
      <c r="D245" s="32"/>
      <c r="E245" s="33"/>
      <c r="H245" s="32"/>
      <c r="I245" s="33"/>
      <c r="J245" s="33"/>
      <c r="K245" s="35"/>
      <c r="L245" s="35"/>
      <c r="W245" s="33"/>
      <c r="X245" s="33"/>
      <c r="Y245" s="33"/>
      <c r="Z245" s="33"/>
      <c r="AA245" s="33"/>
      <c r="AB245" s="33"/>
      <c r="AC245" s="33"/>
      <c r="AD245" s="33"/>
      <c r="AE245" s="33"/>
      <c r="AQ245" s="36"/>
      <c r="AR245" s="37"/>
      <c r="AV245" s="36"/>
      <c r="AW245" s="38"/>
      <c r="AX245" s="36"/>
      <c r="AY245" s="37"/>
      <c r="AZ245" s="33"/>
      <c r="BA245" s="33"/>
      <c r="BB245" s="33"/>
      <c r="BC245" s="36"/>
      <c r="BD245" s="37"/>
      <c r="BE245" s="33"/>
      <c r="BF245" s="33"/>
      <c r="BG245" s="39"/>
      <c r="BH245" s="36"/>
      <c r="BI245" s="37"/>
      <c r="BJ245" s="36"/>
      <c r="BK245" s="37"/>
      <c r="BL245" s="33"/>
      <c r="BU245" s="40"/>
    </row>
    <row r="246" spans="1:73" ht="12.75" customHeight="1" x14ac:dyDescent="0.2">
      <c r="A246" s="30"/>
      <c r="B246" s="30"/>
      <c r="D246" s="32"/>
      <c r="E246" s="33"/>
      <c r="H246" s="32"/>
      <c r="I246" s="33"/>
      <c r="J246" s="33"/>
      <c r="K246" s="35"/>
      <c r="L246" s="35"/>
      <c r="W246" s="33"/>
      <c r="X246" s="33"/>
      <c r="Y246" s="33"/>
      <c r="Z246" s="33"/>
      <c r="AA246" s="33"/>
      <c r="AB246" s="33"/>
      <c r="AC246" s="33"/>
      <c r="AD246" s="33"/>
      <c r="AE246" s="33"/>
      <c r="AQ246" s="36"/>
      <c r="AR246" s="37"/>
      <c r="AV246" s="36"/>
      <c r="AW246" s="38"/>
      <c r="AX246" s="36"/>
      <c r="AY246" s="37"/>
      <c r="AZ246" s="33"/>
      <c r="BA246" s="33"/>
      <c r="BB246" s="33"/>
      <c r="BC246" s="36"/>
      <c r="BD246" s="37"/>
      <c r="BE246" s="33"/>
      <c r="BF246" s="33"/>
      <c r="BG246" s="39"/>
      <c r="BH246" s="36"/>
      <c r="BI246" s="37"/>
      <c r="BJ246" s="36"/>
      <c r="BK246" s="37"/>
      <c r="BL246" s="33"/>
      <c r="BU246" s="40"/>
    </row>
    <row r="247" spans="1:73" ht="12.75" customHeight="1" x14ac:dyDescent="0.2">
      <c r="A247" s="30"/>
      <c r="B247" s="30"/>
      <c r="D247" s="32"/>
      <c r="E247" s="33"/>
      <c r="H247" s="32"/>
      <c r="I247" s="33"/>
      <c r="J247" s="33"/>
      <c r="K247" s="35"/>
      <c r="L247" s="35"/>
      <c r="W247" s="33"/>
      <c r="X247" s="33"/>
      <c r="Y247" s="33"/>
      <c r="Z247" s="33"/>
      <c r="AA247" s="33"/>
      <c r="AB247" s="33"/>
      <c r="AC247" s="33"/>
      <c r="AD247" s="33"/>
      <c r="AE247" s="33"/>
      <c r="AQ247" s="36"/>
      <c r="AR247" s="37"/>
      <c r="AV247" s="36"/>
      <c r="AW247" s="38"/>
      <c r="AX247" s="36"/>
      <c r="AY247" s="37"/>
      <c r="AZ247" s="33"/>
      <c r="BA247" s="33"/>
      <c r="BB247" s="33"/>
      <c r="BC247" s="36"/>
      <c r="BD247" s="37"/>
      <c r="BE247" s="33"/>
      <c r="BF247" s="33"/>
      <c r="BG247" s="39"/>
      <c r="BH247" s="36"/>
      <c r="BI247" s="37"/>
      <c r="BJ247" s="36"/>
      <c r="BK247" s="37"/>
      <c r="BL247" s="33"/>
      <c r="BU247" s="40"/>
    </row>
    <row r="248" spans="1:73" ht="12.75" customHeight="1" x14ac:dyDescent="0.2">
      <c r="A248" s="30"/>
      <c r="B248" s="30"/>
      <c r="D248" s="32"/>
      <c r="E248" s="33"/>
      <c r="H248" s="32"/>
      <c r="I248" s="33"/>
      <c r="J248" s="33"/>
      <c r="K248" s="35"/>
      <c r="L248" s="35"/>
      <c r="W248" s="33"/>
      <c r="X248" s="33"/>
      <c r="Y248" s="33"/>
      <c r="Z248" s="33"/>
      <c r="AA248" s="33"/>
      <c r="AB248" s="33"/>
      <c r="AC248" s="33"/>
      <c r="AD248" s="33"/>
      <c r="AE248" s="33"/>
      <c r="AQ248" s="36"/>
      <c r="AR248" s="37"/>
      <c r="AV248" s="36"/>
      <c r="AW248" s="38"/>
      <c r="AX248" s="36"/>
      <c r="AY248" s="37"/>
      <c r="AZ248" s="33"/>
      <c r="BA248" s="33"/>
      <c r="BB248" s="33"/>
      <c r="BC248" s="36"/>
      <c r="BD248" s="37"/>
      <c r="BE248" s="33"/>
      <c r="BF248" s="33"/>
      <c r="BG248" s="39"/>
      <c r="BH248" s="36"/>
      <c r="BI248" s="37"/>
      <c r="BJ248" s="36"/>
      <c r="BK248" s="37"/>
      <c r="BL248" s="33"/>
      <c r="BU248" s="40"/>
    </row>
    <row r="249" spans="1:73" ht="12.75" customHeight="1" x14ac:dyDescent="0.2">
      <c r="A249" s="30"/>
      <c r="B249" s="30"/>
      <c r="D249" s="32"/>
      <c r="E249" s="33"/>
      <c r="H249" s="32"/>
      <c r="I249" s="33"/>
      <c r="J249" s="33"/>
      <c r="K249" s="35"/>
      <c r="L249" s="35"/>
      <c r="W249" s="33"/>
      <c r="X249" s="33"/>
      <c r="Y249" s="33"/>
      <c r="Z249" s="33"/>
      <c r="AA249" s="33"/>
      <c r="AB249" s="33"/>
      <c r="AC249" s="33"/>
      <c r="AD249" s="33"/>
      <c r="AE249" s="33"/>
      <c r="AQ249" s="36"/>
      <c r="AR249" s="37"/>
      <c r="AV249" s="36"/>
      <c r="AW249" s="38"/>
      <c r="AX249" s="36"/>
      <c r="AY249" s="37"/>
      <c r="AZ249" s="33"/>
      <c r="BA249" s="33"/>
      <c r="BB249" s="33"/>
      <c r="BC249" s="36"/>
      <c r="BD249" s="37"/>
      <c r="BE249" s="33"/>
      <c r="BF249" s="33"/>
      <c r="BG249" s="39"/>
      <c r="BH249" s="36"/>
      <c r="BI249" s="37"/>
      <c r="BJ249" s="36"/>
      <c r="BK249" s="37"/>
      <c r="BL249" s="33"/>
      <c r="BU249" s="40"/>
    </row>
    <row r="250" spans="1:73" ht="12.75" customHeight="1" x14ac:dyDescent="0.2">
      <c r="A250" s="30"/>
      <c r="B250" s="30"/>
      <c r="D250" s="32"/>
      <c r="E250" s="33"/>
      <c r="H250" s="32"/>
      <c r="I250" s="33"/>
      <c r="J250" s="33"/>
      <c r="K250" s="35"/>
      <c r="L250" s="35"/>
      <c r="W250" s="33"/>
      <c r="X250" s="33"/>
      <c r="Y250" s="33"/>
      <c r="Z250" s="33"/>
      <c r="AA250" s="33"/>
      <c r="AB250" s="33"/>
      <c r="AC250" s="33"/>
      <c r="AD250" s="33"/>
      <c r="AE250" s="33"/>
      <c r="AQ250" s="36"/>
      <c r="AR250" s="37"/>
      <c r="AV250" s="36"/>
      <c r="AW250" s="38"/>
      <c r="AX250" s="36"/>
      <c r="AY250" s="37"/>
      <c r="AZ250" s="33"/>
      <c r="BA250" s="33"/>
      <c r="BB250" s="33"/>
      <c r="BC250" s="36"/>
      <c r="BD250" s="37"/>
      <c r="BE250" s="33"/>
      <c r="BF250" s="33"/>
      <c r="BG250" s="39"/>
      <c r="BH250" s="36"/>
      <c r="BI250" s="37"/>
      <c r="BJ250" s="36"/>
      <c r="BK250" s="37"/>
      <c r="BL250" s="33"/>
      <c r="BU250" s="40"/>
    </row>
    <row r="251" spans="1:73" ht="12.75" customHeight="1" x14ac:dyDescent="0.2">
      <c r="A251" s="30"/>
      <c r="B251" s="30"/>
      <c r="D251" s="32"/>
      <c r="E251" s="33"/>
      <c r="H251" s="32"/>
      <c r="I251" s="33"/>
      <c r="J251" s="33"/>
      <c r="K251" s="35"/>
      <c r="L251" s="35"/>
      <c r="W251" s="33"/>
      <c r="X251" s="33"/>
      <c r="Y251" s="33"/>
      <c r="Z251" s="33"/>
      <c r="AA251" s="33"/>
      <c r="AB251" s="33"/>
      <c r="AC251" s="33"/>
      <c r="AD251" s="33"/>
      <c r="AE251" s="33"/>
      <c r="AQ251" s="36"/>
      <c r="AR251" s="37"/>
      <c r="AV251" s="36"/>
      <c r="AW251" s="38"/>
      <c r="AX251" s="36"/>
      <c r="AY251" s="37"/>
      <c r="AZ251" s="33"/>
      <c r="BA251" s="33"/>
      <c r="BB251" s="33"/>
      <c r="BC251" s="36"/>
      <c r="BD251" s="37"/>
      <c r="BE251" s="33"/>
      <c r="BF251" s="33"/>
      <c r="BG251" s="39"/>
      <c r="BH251" s="36"/>
      <c r="BI251" s="37"/>
      <c r="BJ251" s="36"/>
      <c r="BK251" s="37"/>
      <c r="BL251" s="33"/>
      <c r="BU251" s="40"/>
    </row>
    <row r="252" spans="1:73" ht="12.75" customHeight="1" x14ac:dyDescent="0.2">
      <c r="A252" s="30"/>
      <c r="B252" s="30"/>
      <c r="D252" s="32"/>
      <c r="E252" s="33"/>
      <c r="H252" s="32"/>
      <c r="I252" s="33"/>
      <c r="J252" s="33"/>
      <c r="K252" s="35"/>
      <c r="L252" s="35"/>
      <c r="W252" s="33"/>
      <c r="X252" s="33"/>
      <c r="Y252" s="33"/>
      <c r="Z252" s="33"/>
      <c r="AA252" s="33"/>
      <c r="AB252" s="33"/>
      <c r="AC252" s="33"/>
      <c r="AD252" s="33"/>
      <c r="AE252" s="33"/>
      <c r="AQ252" s="36"/>
      <c r="AR252" s="37"/>
      <c r="AV252" s="36"/>
      <c r="AW252" s="38"/>
      <c r="AX252" s="36"/>
      <c r="AY252" s="37"/>
      <c r="AZ252" s="33"/>
      <c r="BA252" s="33"/>
      <c r="BB252" s="33"/>
      <c r="BC252" s="36"/>
      <c r="BD252" s="37"/>
      <c r="BE252" s="33"/>
      <c r="BF252" s="33"/>
      <c r="BG252" s="39"/>
      <c r="BH252" s="36"/>
      <c r="BI252" s="37"/>
      <c r="BJ252" s="36"/>
      <c r="BK252" s="37"/>
      <c r="BL252" s="33"/>
      <c r="BU252" s="40"/>
    </row>
    <row r="253" spans="1:73" ht="12.75" customHeight="1" x14ac:dyDescent="0.2">
      <c r="A253" s="30"/>
      <c r="B253" s="30"/>
      <c r="D253" s="32"/>
      <c r="E253" s="33"/>
      <c r="H253" s="32"/>
      <c r="I253" s="33"/>
      <c r="J253" s="33"/>
      <c r="K253" s="35"/>
      <c r="L253" s="35"/>
      <c r="W253" s="33"/>
      <c r="X253" s="33"/>
      <c r="Y253" s="33"/>
      <c r="Z253" s="33"/>
      <c r="AA253" s="33"/>
      <c r="AB253" s="33"/>
      <c r="AC253" s="33"/>
      <c r="AD253" s="33"/>
      <c r="AE253" s="33"/>
      <c r="AQ253" s="36"/>
      <c r="AR253" s="37"/>
      <c r="AV253" s="36"/>
      <c r="AW253" s="38"/>
      <c r="AX253" s="36"/>
      <c r="AY253" s="37"/>
      <c r="AZ253" s="33"/>
      <c r="BA253" s="33"/>
      <c r="BB253" s="33"/>
      <c r="BC253" s="36"/>
      <c r="BD253" s="37"/>
      <c r="BE253" s="33"/>
      <c r="BF253" s="33"/>
      <c r="BG253" s="39"/>
      <c r="BH253" s="36"/>
      <c r="BI253" s="37"/>
      <c r="BJ253" s="36"/>
      <c r="BK253" s="37"/>
      <c r="BL253" s="33"/>
      <c r="BU253" s="40"/>
    </row>
    <row r="254" spans="1:73" ht="12.75" customHeight="1" x14ac:dyDescent="0.2">
      <c r="A254" s="30"/>
      <c r="B254" s="30"/>
      <c r="D254" s="32"/>
      <c r="E254" s="33"/>
      <c r="H254" s="32"/>
      <c r="I254" s="33"/>
      <c r="J254" s="33"/>
      <c r="K254" s="35"/>
      <c r="L254" s="35"/>
      <c r="W254" s="33"/>
      <c r="X254" s="33"/>
      <c r="Y254" s="33"/>
      <c r="Z254" s="33"/>
      <c r="AA254" s="33"/>
      <c r="AB254" s="33"/>
      <c r="AC254" s="33"/>
      <c r="AD254" s="33"/>
      <c r="AE254" s="33"/>
      <c r="AQ254" s="36"/>
      <c r="AR254" s="37"/>
      <c r="AV254" s="36"/>
      <c r="AW254" s="38"/>
      <c r="AX254" s="36"/>
      <c r="AY254" s="37"/>
      <c r="AZ254" s="33"/>
      <c r="BA254" s="33"/>
      <c r="BB254" s="33"/>
      <c r="BC254" s="36"/>
      <c r="BD254" s="37"/>
      <c r="BE254" s="33"/>
      <c r="BF254" s="33"/>
      <c r="BG254" s="39"/>
      <c r="BH254" s="36"/>
      <c r="BI254" s="37"/>
      <c r="BJ254" s="36"/>
      <c r="BK254" s="37"/>
      <c r="BL254" s="33"/>
      <c r="BU254" s="40"/>
    </row>
    <row r="255" spans="1:73" ht="12.75" customHeight="1" x14ac:dyDescent="0.2">
      <c r="A255" s="30"/>
      <c r="B255" s="30"/>
      <c r="D255" s="32"/>
      <c r="E255" s="33"/>
      <c r="H255" s="32"/>
      <c r="I255" s="33"/>
      <c r="J255" s="33"/>
      <c r="K255" s="35"/>
      <c r="L255" s="35"/>
      <c r="W255" s="33"/>
      <c r="X255" s="33"/>
      <c r="Y255" s="33"/>
      <c r="Z255" s="33"/>
      <c r="AA255" s="33"/>
      <c r="AB255" s="33"/>
      <c r="AC255" s="33"/>
      <c r="AD255" s="33"/>
      <c r="AE255" s="33"/>
      <c r="AQ255" s="36"/>
      <c r="AR255" s="37"/>
      <c r="AV255" s="36"/>
      <c r="AW255" s="38"/>
      <c r="AX255" s="36"/>
      <c r="AY255" s="37"/>
      <c r="AZ255" s="33"/>
      <c r="BA255" s="33"/>
      <c r="BB255" s="33"/>
      <c r="BC255" s="36"/>
      <c r="BD255" s="37"/>
      <c r="BE255" s="33"/>
      <c r="BF255" s="33"/>
      <c r="BG255" s="39"/>
      <c r="BH255" s="36"/>
      <c r="BI255" s="37"/>
      <c r="BJ255" s="36"/>
      <c r="BK255" s="37"/>
      <c r="BL255" s="33"/>
      <c r="BU255" s="40"/>
    </row>
    <row r="256" spans="1:73" ht="12.75" customHeight="1" x14ac:dyDescent="0.2">
      <c r="A256" s="30"/>
      <c r="B256" s="30"/>
      <c r="D256" s="32"/>
      <c r="E256" s="33"/>
      <c r="H256" s="32"/>
      <c r="I256" s="33"/>
      <c r="J256" s="33"/>
      <c r="K256" s="35"/>
      <c r="L256" s="35"/>
      <c r="W256" s="33"/>
      <c r="X256" s="33"/>
      <c r="Y256" s="33"/>
      <c r="Z256" s="33"/>
      <c r="AA256" s="33"/>
      <c r="AB256" s="33"/>
      <c r="AC256" s="33"/>
      <c r="AD256" s="33"/>
      <c r="AE256" s="33"/>
      <c r="AQ256" s="36"/>
      <c r="AR256" s="37"/>
      <c r="AV256" s="36"/>
      <c r="AW256" s="38"/>
      <c r="AX256" s="36"/>
      <c r="AY256" s="37"/>
      <c r="AZ256" s="33"/>
      <c r="BA256" s="33"/>
      <c r="BB256" s="33"/>
      <c r="BC256" s="36"/>
      <c r="BD256" s="37"/>
      <c r="BE256" s="33"/>
      <c r="BF256" s="33"/>
      <c r="BG256" s="39"/>
      <c r="BH256" s="36"/>
      <c r="BI256" s="37"/>
      <c r="BJ256" s="36"/>
      <c r="BK256" s="37"/>
      <c r="BL256" s="33"/>
      <c r="BU256" s="40"/>
    </row>
    <row r="257" spans="1:73" ht="12.75" customHeight="1" x14ac:dyDescent="0.2">
      <c r="A257" s="30"/>
      <c r="B257" s="30"/>
      <c r="D257" s="32"/>
      <c r="E257" s="33"/>
      <c r="H257" s="32"/>
      <c r="I257" s="33"/>
      <c r="J257" s="33"/>
      <c r="K257" s="35"/>
      <c r="L257" s="35"/>
      <c r="W257" s="33"/>
      <c r="X257" s="33"/>
      <c r="Y257" s="33"/>
      <c r="Z257" s="33"/>
      <c r="AA257" s="33"/>
      <c r="AB257" s="33"/>
      <c r="AC257" s="33"/>
      <c r="AD257" s="33"/>
      <c r="AE257" s="33"/>
      <c r="AQ257" s="36"/>
      <c r="AR257" s="37"/>
      <c r="AV257" s="36"/>
      <c r="AW257" s="38"/>
      <c r="AX257" s="36"/>
      <c r="AY257" s="37"/>
      <c r="AZ257" s="33"/>
      <c r="BA257" s="33"/>
      <c r="BB257" s="33"/>
      <c r="BC257" s="36"/>
      <c r="BD257" s="37"/>
      <c r="BE257" s="33"/>
      <c r="BF257" s="33"/>
      <c r="BG257" s="39"/>
      <c r="BH257" s="36"/>
      <c r="BI257" s="37"/>
      <c r="BJ257" s="36"/>
      <c r="BK257" s="37"/>
      <c r="BL257" s="33"/>
      <c r="BU257" s="40"/>
    </row>
    <row r="258" spans="1:73" ht="12.75" customHeight="1" x14ac:dyDescent="0.2">
      <c r="A258" s="30"/>
      <c r="B258" s="30"/>
      <c r="D258" s="32"/>
      <c r="E258" s="33"/>
      <c r="H258" s="32"/>
      <c r="I258" s="33"/>
      <c r="J258" s="33"/>
      <c r="K258" s="35"/>
      <c r="L258" s="35"/>
      <c r="W258" s="33"/>
      <c r="X258" s="33"/>
      <c r="Y258" s="33"/>
      <c r="Z258" s="33"/>
      <c r="AA258" s="33"/>
      <c r="AB258" s="33"/>
      <c r="AC258" s="33"/>
      <c r="AD258" s="33"/>
      <c r="AE258" s="33"/>
      <c r="AQ258" s="36"/>
      <c r="AR258" s="37"/>
      <c r="AV258" s="36"/>
      <c r="AW258" s="38"/>
      <c r="AX258" s="36"/>
      <c r="AY258" s="37"/>
      <c r="AZ258" s="33"/>
      <c r="BA258" s="33"/>
      <c r="BB258" s="33"/>
      <c r="BC258" s="36"/>
      <c r="BD258" s="37"/>
      <c r="BE258" s="33"/>
      <c r="BF258" s="33"/>
      <c r="BG258" s="39"/>
      <c r="BH258" s="36"/>
      <c r="BI258" s="37"/>
      <c r="BJ258" s="36"/>
      <c r="BK258" s="37"/>
      <c r="BL258" s="33"/>
      <c r="BU258" s="40"/>
    </row>
    <row r="259" spans="1:73" ht="12.75" customHeight="1" x14ac:dyDescent="0.2">
      <c r="A259" s="30"/>
      <c r="B259" s="30"/>
      <c r="D259" s="32"/>
      <c r="E259" s="33"/>
      <c r="H259" s="32"/>
      <c r="I259" s="33"/>
      <c r="J259" s="33"/>
      <c r="K259" s="35"/>
      <c r="L259" s="35"/>
      <c r="W259" s="33"/>
      <c r="X259" s="33"/>
      <c r="Y259" s="33"/>
      <c r="Z259" s="33"/>
      <c r="AA259" s="33"/>
      <c r="AB259" s="33"/>
      <c r="AC259" s="33"/>
      <c r="AD259" s="33"/>
      <c r="AE259" s="33"/>
      <c r="AQ259" s="36"/>
      <c r="AR259" s="37"/>
      <c r="AV259" s="36"/>
      <c r="AW259" s="38"/>
      <c r="AX259" s="36"/>
      <c r="AY259" s="37"/>
      <c r="AZ259" s="33"/>
      <c r="BA259" s="33"/>
      <c r="BB259" s="33"/>
      <c r="BC259" s="36"/>
      <c r="BD259" s="37"/>
      <c r="BE259" s="33"/>
      <c r="BF259" s="33"/>
      <c r="BG259" s="39"/>
      <c r="BH259" s="36"/>
      <c r="BI259" s="37"/>
      <c r="BJ259" s="36"/>
      <c r="BK259" s="37"/>
      <c r="BL259" s="33"/>
      <c r="BU259" s="40"/>
    </row>
    <row r="260" spans="1:73" ht="12.75" customHeight="1" x14ac:dyDescent="0.2">
      <c r="A260" s="30"/>
      <c r="B260" s="30"/>
      <c r="D260" s="32"/>
      <c r="E260" s="33"/>
      <c r="H260" s="32"/>
      <c r="I260" s="33"/>
      <c r="J260" s="33"/>
      <c r="K260" s="35"/>
      <c r="L260" s="35"/>
      <c r="W260" s="33"/>
      <c r="X260" s="33"/>
      <c r="Y260" s="33"/>
      <c r="Z260" s="33"/>
      <c r="AA260" s="33"/>
      <c r="AB260" s="33"/>
      <c r="AC260" s="33"/>
      <c r="AD260" s="33"/>
      <c r="AE260" s="33"/>
      <c r="AQ260" s="36"/>
      <c r="AR260" s="37"/>
      <c r="AV260" s="36"/>
      <c r="AW260" s="38"/>
      <c r="AX260" s="36"/>
      <c r="AY260" s="37"/>
      <c r="AZ260" s="33"/>
      <c r="BA260" s="33"/>
      <c r="BB260" s="33"/>
      <c r="BC260" s="36"/>
      <c r="BD260" s="37"/>
      <c r="BE260" s="33"/>
      <c r="BF260" s="33"/>
      <c r="BG260" s="39"/>
      <c r="BH260" s="36"/>
      <c r="BI260" s="37"/>
      <c r="BJ260" s="36"/>
      <c r="BK260" s="37"/>
      <c r="BL260" s="33"/>
      <c r="BU260" s="40"/>
    </row>
    <row r="261" spans="1:73" ht="12.75" customHeight="1" x14ac:dyDescent="0.2">
      <c r="A261" s="30"/>
      <c r="B261" s="30"/>
      <c r="D261" s="32"/>
      <c r="E261" s="33"/>
      <c r="H261" s="32"/>
      <c r="I261" s="33"/>
      <c r="J261" s="33"/>
      <c r="K261" s="35"/>
      <c r="L261" s="35"/>
      <c r="W261" s="33"/>
      <c r="X261" s="33"/>
      <c r="Y261" s="33"/>
      <c r="Z261" s="33"/>
      <c r="AA261" s="33"/>
      <c r="AB261" s="33"/>
      <c r="AC261" s="33"/>
      <c r="AD261" s="33"/>
      <c r="AE261" s="33"/>
      <c r="AQ261" s="36"/>
      <c r="AR261" s="37"/>
      <c r="AV261" s="36"/>
      <c r="AW261" s="38"/>
      <c r="AX261" s="36"/>
      <c r="AY261" s="37"/>
      <c r="AZ261" s="33"/>
      <c r="BA261" s="33"/>
      <c r="BB261" s="33"/>
      <c r="BC261" s="36"/>
      <c r="BD261" s="37"/>
      <c r="BE261" s="33"/>
      <c r="BF261" s="33"/>
      <c r="BG261" s="39"/>
      <c r="BH261" s="36"/>
      <c r="BI261" s="37"/>
      <c r="BJ261" s="36"/>
      <c r="BK261" s="37"/>
      <c r="BL261" s="33"/>
      <c r="BU261" s="40"/>
    </row>
    <row r="262" spans="1:73" ht="12.75" customHeight="1" x14ac:dyDescent="0.2">
      <c r="A262" s="30"/>
      <c r="B262" s="30"/>
      <c r="D262" s="32"/>
      <c r="E262" s="33"/>
      <c r="H262" s="32"/>
      <c r="I262" s="33"/>
      <c r="J262" s="33"/>
      <c r="K262" s="35"/>
      <c r="L262" s="35"/>
      <c r="W262" s="33"/>
      <c r="X262" s="33"/>
      <c r="Y262" s="33"/>
      <c r="Z262" s="33"/>
      <c r="AA262" s="33"/>
      <c r="AB262" s="33"/>
      <c r="AC262" s="33"/>
      <c r="AD262" s="33"/>
      <c r="AE262" s="33"/>
      <c r="AQ262" s="36"/>
      <c r="AR262" s="37"/>
      <c r="AV262" s="36"/>
      <c r="AW262" s="38"/>
      <c r="AX262" s="36"/>
      <c r="AY262" s="37"/>
      <c r="AZ262" s="33"/>
      <c r="BA262" s="33"/>
      <c r="BB262" s="33"/>
      <c r="BC262" s="36"/>
      <c r="BD262" s="37"/>
      <c r="BE262" s="33"/>
      <c r="BF262" s="33"/>
      <c r="BG262" s="39"/>
      <c r="BH262" s="36"/>
      <c r="BI262" s="37"/>
      <c r="BJ262" s="36"/>
      <c r="BK262" s="37"/>
      <c r="BL262" s="33"/>
      <c r="BU262" s="40"/>
    </row>
    <row r="263" spans="1:73" ht="12.75" customHeight="1" x14ac:dyDescent="0.2">
      <c r="A263" s="30"/>
      <c r="B263" s="30"/>
      <c r="D263" s="32"/>
      <c r="E263" s="33"/>
      <c r="H263" s="32"/>
      <c r="I263" s="33"/>
      <c r="J263" s="33"/>
      <c r="K263" s="35"/>
      <c r="L263" s="35"/>
      <c r="W263" s="33"/>
      <c r="X263" s="33"/>
      <c r="Y263" s="33"/>
      <c r="Z263" s="33"/>
      <c r="AA263" s="33"/>
      <c r="AB263" s="33"/>
      <c r="AC263" s="33"/>
      <c r="AD263" s="33"/>
      <c r="AE263" s="33"/>
      <c r="AQ263" s="36"/>
      <c r="AR263" s="37"/>
      <c r="AV263" s="36"/>
      <c r="AW263" s="38"/>
      <c r="AX263" s="36"/>
      <c r="AY263" s="37"/>
      <c r="AZ263" s="33"/>
      <c r="BA263" s="33"/>
      <c r="BB263" s="33"/>
      <c r="BC263" s="36"/>
      <c r="BD263" s="37"/>
      <c r="BE263" s="33"/>
      <c r="BF263" s="33"/>
      <c r="BG263" s="39"/>
      <c r="BH263" s="36"/>
      <c r="BI263" s="37"/>
      <c r="BJ263" s="36"/>
      <c r="BK263" s="37"/>
      <c r="BL263" s="33"/>
      <c r="BU263" s="40"/>
    </row>
    <row r="264" spans="1:73" ht="12.75" customHeight="1" x14ac:dyDescent="0.2">
      <c r="A264" s="30"/>
      <c r="B264" s="30"/>
      <c r="D264" s="32"/>
      <c r="E264" s="33"/>
      <c r="H264" s="32"/>
      <c r="I264" s="33"/>
      <c r="J264" s="33"/>
      <c r="K264" s="35"/>
      <c r="L264" s="35"/>
      <c r="W264" s="33"/>
      <c r="X264" s="33"/>
      <c r="Y264" s="33"/>
      <c r="Z264" s="33"/>
      <c r="AA264" s="33"/>
      <c r="AB264" s="33"/>
      <c r="AC264" s="33"/>
      <c r="AD264" s="33"/>
      <c r="AE264" s="33"/>
      <c r="AQ264" s="36"/>
      <c r="AR264" s="37"/>
      <c r="AV264" s="36"/>
      <c r="AW264" s="38"/>
      <c r="AX264" s="36"/>
      <c r="AY264" s="37"/>
      <c r="AZ264" s="33"/>
      <c r="BA264" s="33"/>
      <c r="BB264" s="33"/>
      <c r="BC264" s="36"/>
      <c r="BD264" s="37"/>
      <c r="BE264" s="33"/>
      <c r="BF264" s="33"/>
      <c r="BG264" s="39"/>
      <c r="BH264" s="36"/>
      <c r="BI264" s="37"/>
      <c r="BJ264" s="36"/>
      <c r="BK264" s="37"/>
      <c r="BL264" s="33"/>
      <c r="BU264" s="40"/>
    </row>
    <row r="265" spans="1:73" ht="12.75" customHeight="1" x14ac:dyDescent="0.2">
      <c r="A265" s="30"/>
      <c r="B265" s="30"/>
      <c r="D265" s="32"/>
      <c r="E265" s="33"/>
      <c r="H265" s="32"/>
      <c r="I265" s="33"/>
      <c r="J265" s="33"/>
      <c r="K265" s="35"/>
      <c r="L265" s="35"/>
      <c r="W265" s="33"/>
      <c r="X265" s="33"/>
      <c r="Y265" s="33"/>
      <c r="Z265" s="33"/>
      <c r="AA265" s="33"/>
      <c r="AB265" s="33"/>
      <c r="AC265" s="33"/>
      <c r="AD265" s="33"/>
      <c r="AE265" s="33"/>
      <c r="AQ265" s="36"/>
      <c r="AR265" s="37"/>
      <c r="AV265" s="36"/>
      <c r="AW265" s="38"/>
      <c r="AX265" s="36"/>
      <c r="AY265" s="37"/>
      <c r="AZ265" s="33"/>
      <c r="BA265" s="33"/>
      <c r="BB265" s="33"/>
      <c r="BC265" s="36"/>
      <c r="BD265" s="37"/>
      <c r="BE265" s="33"/>
      <c r="BF265" s="33"/>
      <c r="BG265" s="39"/>
      <c r="BH265" s="36"/>
      <c r="BI265" s="37"/>
      <c r="BJ265" s="36"/>
      <c r="BK265" s="37"/>
      <c r="BL265" s="33"/>
      <c r="BU265" s="40"/>
    </row>
    <row r="266" spans="1:73" ht="12.75" customHeight="1" x14ac:dyDescent="0.2">
      <c r="A266" s="30"/>
      <c r="B266" s="30"/>
      <c r="D266" s="32"/>
      <c r="E266" s="33"/>
      <c r="H266" s="32"/>
      <c r="I266" s="33"/>
      <c r="J266" s="33"/>
      <c r="K266" s="35"/>
      <c r="L266" s="35"/>
      <c r="W266" s="33"/>
      <c r="X266" s="33"/>
      <c r="Y266" s="33"/>
      <c r="Z266" s="33"/>
      <c r="AA266" s="33"/>
      <c r="AB266" s="33"/>
      <c r="AC266" s="33"/>
      <c r="AD266" s="33"/>
      <c r="AE266" s="33"/>
      <c r="AQ266" s="36"/>
      <c r="AR266" s="37"/>
      <c r="AV266" s="36"/>
      <c r="AW266" s="38"/>
      <c r="AX266" s="36"/>
      <c r="AY266" s="37"/>
      <c r="AZ266" s="33"/>
      <c r="BA266" s="33"/>
      <c r="BB266" s="33"/>
      <c r="BC266" s="36"/>
      <c r="BD266" s="37"/>
      <c r="BE266" s="33"/>
      <c r="BF266" s="33"/>
      <c r="BG266" s="39"/>
      <c r="BH266" s="36"/>
      <c r="BI266" s="37"/>
      <c r="BJ266" s="36"/>
      <c r="BK266" s="37"/>
      <c r="BL266" s="33"/>
      <c r="BU266" s="40"/>
    </row>
    <row r="267" spans="1:73" ht="12.75" customHeight="1" x14ac:dyDescent="0.2">
      <c r="A267" s="30"/>
      <c r="B267" s="30"/>
      <c r="D267" s="32"/>
      <c r="E267" s="33"/>
      <c r="H267" s="32"/>
      <c r="I267" s="33"/>
      <c r="J267" s="33"/>
      <c r="K267" s="35"/>
      <c r="L267" s="35"/>
      <c r="W267" s="33"/>
      <c r="X267" s="33"/>
      <c r="Y267" s="33"/>
      <c r="Z267" s="33"/>
      <c r="AA267" s="33"/>
      <c r="AB267" s="33"/>
      <c r="AC267" s="33"/>
      <c r="AD267" s="33"/>
      <c r="AE267" s="33"/>
      <c r="AQ267" s="36"/>
      <c r="AR267" s="37"/>
      <c r="AV267" s="36"/>
      <c r="AW267" s="38"/>
      <c r="AX267" s="36"/>
      <c r="AY267" s="37"/>
      <c r="AZ267" s="33"/>
      <c r="BA267" s="33"/>
      <c r="BB267" s="33"/>
      <c r="BC267" s="36"/>
      <c r="BD267" s="37"/>
      <c r="BE267" s="33"/>
      <c r="BF267" s="33"/>
      <c r="BG267" s="39"/>
      <c r="BH267" s="36"/>
      <c r="BI267" s="37"/>
      <c r="BJ267" s="36"/>
      <c r="BK267" s="37"/>
      <c r="BL267" s="33"/>
      <c r="BU267" s="40"/>
    </row>
    <row r="268" spans="1:73" ht="12.75" customHeight="1" x14ac:dyDescent="0.2">
      <c r="A268" s="30"/>
      <c r="B268" s="30"/>
      <c r="D268" s="32"/>
      <c r="E268" s="33"/>
      <c r="H268" s="32"/>
      <c r="I268" s="33"/>
      <c r="J268" s="33"/>
      <c r="K268" s="35"/>
      <c r="L268" s="35"/>
      <c r="W268" s="33"/>
      <c r="X268" s="33"/>
      <c r="Y268" s="33"/>
      <c r="Z268" s="33"/>
      <c r="AA268" s="33"/>
      <c r="AB268" s="33"/>
      <c r="AC268" s="33"/>
      <c r="AD268" s="33"/>
      <c r="AE268" s="33"/>
      <c r="AQ268" s="36"/>
      <c r="AR268" s="37"/>
      <c r="AV268" s="36"/>
      <c r="AW268" s="38"/>
      <c r="AX268" s="36"/>
      <c r="AY268" s="37"/>
      <c r="AZ268" s="33"/>
      <c r="BA268" s="33"/>
      <c r="BB268" s="33"/>
      <c r="BC268" s="36"/>
      <c r="BD268" s="37"/>
      <c r="BE268" s="33"/>
      <c r="BF268" s="33"/>
      <c r="BG268" s="39"/>
      <c r="BH268" s="36"/>
      <c r="BI268" s="37"/>
      <c r="BJ268" s="36"/>
      <c r="BK268" s="37"/>
      <c r="BL268" s="33"/>
      <c r="BU268" s="40"/>
    </row>
    <row r="269" spans="1:73" ht="12.75" customHeight="1" x14ac:dyDescent="0.2">
      <c r="A269" s="30"/>
      <c r="B269" s="30"/>
      <c r="D269" s="32"/>
      <c r="E269" s="33"/>
      <c r="H269" s="32"/>
      <c r="I269" s="33"/>
      <c r="J269" s="33"/>
      <c r="K269" s="35"/>
      <c r="L269" s="35"/>
      <c r="W269" s="33"/>
      <c r="X269" s="33"/>
      <c r="Y269" s="33"/>
      <c r="Z269" s="33"/>
      <c r="AA269" s="33"/>
      <c r="AB269" s="33"/>
      <c r="AC269" s="33"/>
      <c r="AD269" s="33"/>
      <c r="AE269" s="33"/>
      <c r="AQ269" s="36"/>
      <c r="AR269" s="37"/>
      <c r="AV269" s="36"/>
      <c r="AW269" s="38"/>
      <c r="AX269" s="36"/>
      <c r="AY269" s="37"/>
      <c r="AZ269" s="33"/>
      <c r="BA269" s="33"/>
      <c r="BB269" s="33"/>
      <c r="BC269" s="36"/>
      <c r="BD269" s="37"/>
      <c r="BE269" s="33"/>
      <c r="BF269" s="33"/>
      <c r="BG269" s="39"/>
      <c r="BH269" s="36"/>
      <c r="BI269" s="37"/>
      <c r="BJ269" s="36"/>
      <c r="BK269" s="37"/>
      <c r="BL269" s="33"/>
      <c r="BU269" s="40"/>
    </row>
    <row r="270" spans="1:73" ht="12.75" customHeight="1" x14ac:dyDescent="0.2">
      <c r="A270" s="30"/>
      <c r="B270" s="30"/>
      <c r="D270" s="32"/>
      <c r="E270" s="33"/>
      <c r="H270" s="32"/>
      <c r="I270" s="33"/>
      <c r="J270" s="33"/>
      <c r="K270" s="35"/>
      <c r="L270" s="35"/>
      <c r="W270" s="33"/>
      <c r="X270" s="33"/>
      <c r="Y270" s="33"/>
      <c r="Z270" s="33"/>
      <c r="AA270" s="33"/>
      <c r="AB270" s="33"/>
      <c r="AC270" s="33"/>
      <c r="AD270" s="33"/>
      <c r="AE270" s="33"/>
      <c r="AQ270" s="36"/>
      <c r="AR270" s="37"/>
      <c r="AV270" s="36"/>
      <c r="AW270" s="38"/>
      <c r="AX270" s="36"/>
      <c r="AY270" s="37"/>
      <c r="AZ270" s="33"/>
      <c r="BA270" s="33"/>
      <c r="BB270" s="33"/>
      <c r="BC270" s="36"/>
      <c r="BD270" s="37"/>
      <c r="BE270" s="33"/>
      <c r="BF270" s="33"/>
      <c r="BG270" s="39"/>
      <c r="BH270" s="36"/>
      <c r="BI270" s="37"/>
      <c r="BJ270" s="36"/>
      <c r="BK270" s="37"/>
      <c r="BL270" s="33"/>
      <c r="BU270" s="40"/>
    </row>
    <row r="271" spans="1:73" ht="12.75" customHeight="1" x14ac:dyDescent="0.2">
      <c r="A271" s="30"/>
      <c r="B271" s="30"/>
      <c r="D271" s="32"/>
      <c r="E271" s="33"/>
      <c r="H271" s="32"/>
      <c r="I271" s="33"/>
      <c r="J271" s="33"/>
      <c r="K271" s="35"/>
      <c r="L271" s="35"/>
      <c r="W271" s="33"/>
      <c r="X271" s="33"/>
      <c r="Y271" s="33"/>
      <c r="Z271" s="33"/>
      <c r="AA271" s="33"/>
      <c r="AB271" s="33"/>
      <c r="AC271" s="33"/>
      <c r="AD271" s="33"/>
      <c r="AE271" s="33"/>
      <c r="AQ271" s="36"/>
      <c r="AR271" s="37"/>
      <c r="AV271" s="36"/>
      <c r="AW271" s="38"/>
      <c r="AX271" s="36"/>
      <c r="AY271" s="37"/>
      <c r="AZ271" s="33"/>
      <c r="BA271" s="33"/>
      <c r="BB271" s="33"/>
      <c r="BC271" s="36"/>
      <c r="BD271" s="37"/>
      <c r="BE271" s="33"/>
      <c r="BF271" s="33"/>
      <c r="BG271" s="39"/>
      <c r="BH271" s="36"/>
      <c r="BI271" s="37"/>
      <c r="BJ271" s="36"/>
      <c r="BK271" s="37"/>
      <c r="BL271" s="33"/>
      <c r="BU271" s="40"/>
    </row>
    <row r="272" spans="1:73" ht="12.75" customHeight="1" x14ac:dyDescent="0.2">
      <c r="A272" s="30"/>
      <c r="B272" s="30"/>
      <c r="D272" s="32"/>
      <c r="E272" s="33"/>
      <c r="H272" s="32"/>
      <c r="I272" s="33"/>
      <c r="J272" s="33"/>
      <c r="K272" s="35"/>
      <c r="L272" s="35"/>
      <c r="W272" s="33"/>
      <c r="X272" s="33"/>
      <c r="Y272" s="33"/>
      <c r="Z272" s="33"/>
      <c r="AA272" s="33"/>
      <c r="AB272" s="33"/>
      <c r="AC272" s="33"/>
      <c r="AD272" s="33"/>
      <c r="AE272" s="33"/>
      <c r="AQ272" s="36"/>
      <c r="AR272" s="37"/>
      <c r="AV272" s="36"/>
      <c r="AW272" s="38"/>
      <c r="AX272" s="36"/>
      <c r="AY272" s="37"/>
      <c r="AZ272" s="33"/>
      <c r="BA272" s="33"/>
      <c r="BB272" s="33"/>
      <c r="BC272" s="36"/>
      <c r="BD272" s="37"/>
      <c r="BE272" s="33"/>
      <c r="BF272" s="33"/>
      <c r="BG272" s="39"/>
      <c r="BH272" s="36"/>
      <c r="BI272" s="37"/>
      <c r="BJ272" s="36"/>
      <c r="BK272" s="37"/>
      <c r="BL272" s="33"/>
      <c r="BU272" s="40"/>
    </row>
    <row r="273" spans="1:73" ht="12.75" customHeight="1" x14ac:dyDescent="0.2">
      <c r="A273" s="30"/>
      <c r="B273" s="30"/>
      <c r="D273" s="32"/>
      <c r="E273" s="33"/>
      <c r="H273" s="32"/>
      <c r="I273" s="33"/>
      <c r="J273" s="33"/>
      <c r="K273" s="35"/>
      <c r="L273" s="35"/>
      <c r="W273" s="33"/>
      <c r="X273" s="33"/>
      <c r="Y273" s="33"/>
      <c r="Z273" s="33"/>
      <c r="AA273" s="33"/>
      <c r="AB273" s="33"/>
      <c r="AC273" s="33"/>
      <c r="AD273" s="33"/>
      <c r="AE273" s="33"/>
      <c r="AQ273" s="36"/>
      <c r="AR273" s="37"/>
      <c r="AV273" s="36"/>
      <c r="AW273" s="38"/>
      <c r="AX273" s="36"/>
      <c r="AY273" s="37"/>
      <c r="AZ273" s="33"/>
      <c r="BA273" s="33"/>
      <c r="BB273" s="33"/>
      <c r="BC273" s="36"/>
      <c r="BD273" s="37"/>
      <c r="BE273" s="33"/>
      <c r="BF273" s="33"/>
      <c r="BG273" s="39"/>
      <c r="BH273" s="36"/>
      <c r="BI273" s="37"/>
      <c r="BJ273" s="36"/>
      <c r="BK273" s="37"/>
      <c r="BL273" s="33"/>
      <c r="BU273" s="40"/>
    </row>
    <row r="274" spans="1:73" ht="12.75" customHeight="1" x14ac:dyDescent="0.2">
      <c r="A274" s="30"/>
      <c r="B274" s="30"/>
      <c r="D274" s="32"/>
      <c r="E274" s="33"/>
      <c r="H274" s="32"/>
      <c r="I274" s="33"/>
      <c r="J274" s="33"/>
      <c r="K274" s="35"/>
      <c r="L274" s="35"/>
      <c r="W274" s="33"/>
      <c r="X274" s="33"/>
      <c r="Y274" s="33"/>
      <c r="Z274" s="33"/>
      <c r="AA274" s="33"/>
      <c r="AB274" s="33"/>
      <c r="AC274" s="33"/>
      <c r="AD274" s="33"/>
      <c r="AE274" s="33"/>
      <c r="AQ274" s="36"/>
      <c r="AR274" s="37"/>
      <c r="AV274" s="36"/>
      <c r="AW274" s="38"/>
      <c r="AX274" s="36"/>
      <c r="AY274" s="37"/>
      <c r="AZ274" s="33"/>
      <c r="BA274" s="33"/>
      <c r="BB274" s="33"/>
      <c r="BC274" s="36"/>
      <c r="BD274" s="37"/>
      <c r="BE274" s="33"/>
      <c r="BF274" s="33"/>
      <c r="BG274" s="39"/>
      <c r="BH274" s="36"/>
      <c r="BI274" s="37"/>
      <c r="BJ274" s="36"/>
      <c r="BK274" s="37"/>
      <c r="BL274" s="33"/>
      <c r="BU274" s="40"/>
    </row>
    <row r="275" spans="1:73" ht="12.75" customHeight="1" x14ac:dyDescent="0.2">
      <c r="A275" s="30"/>
      <c r="B275" s="30"/>
      <c r="D275" s="32"/>
      <c r="E275" s="33"/>
      <c r="H275" s="32"/>
      <c r="I275" s="33"/>
      <c r="J275" s="33"/>
      <c r="K275" s="35"/>
      <c r="L275" s="35"/>
      <c r="W275" s="33"/>
      <c r="X275" s="33"/>
      <c r="Y275" s="33"/>
      <c r="Z275" s="33"/>
      <c r="AA275" s="33"/>
      <c r="AB275" s="33"/>
      <c r="AC275" s="33"/>
      <c r="AD275" s="33"/>
      <c r="AE275" s="33"/>
      <c r="AQ275" s="36"/>
      <c r="AR275" s="37"/>
      <c r="AV275" s="36"/>
      <c r="AW275" s="38"/>
      <c r="AX275" s="36"/>
      <c r="AY275" s="37"/>
      <c r="AZ275" s="33"/>
      <c r="BA275" s="33"/>
      <c r="BB275" s="33"/>
      <c r="BC275" s="36"/>
      <c r="BD275" s="37"/>
      <c r="BE275" s="33"/>
      <c r="BF275" s="33"/>
      <c r="BG275" s="39"/>
      <c r="BH275" s="36"/>
      <c r="BI275" s="37"/>
      <c r="BJ275" s="36"/>
      <c r="BK275" s="37"/>
      <c r="BL275" s="33"/>
      <c r="BU275" s="40"/>
    </row>
    <row r="276" spans="1:73" ht="12.75" customHeight="1" x14ac:dyDescent="0.2">
      <c r="A276" s="30"/>
      <c r="B276" s="30"/>
      <c r="D276" s="32"/>
      <c r="E276" s="33"/>
      <c r="H276" s="32"/>
      <c r="I276" s="33"/>
      <c r="J276" s="33"/>
      <c r="K276" s="35"/>
      <c r="L276" s="35"/>
      <c r="W276" s="33"/>
      <c r="X276" s="33"/>
      <c r="Y276" s="33"/>
      <c r="Z276" s="33"/>
      <c r="AA276" s="33"/>
      <c r="AB276" s="33"/>
      <c r="AC276" s="33"/>
      <c r="AD276" s="33"/>
      <c r="AE276" s="33"/>
      <c r="AQ276" s="36"/>
      <c r="AR276" s="37"/>
      <c r="AV276" s="36"/>
      <c r="AW276" s="38"/>
      <c r="AX276" s="36"/>
      <c r="AY276" s="37"/>
      <c r="AZ276" s="33"/>
      <c r="BA276" s="33"/>
      <c r="BB276" s="33"/>
      <c r="BC276" s="36"/>
      <c r="BD276" s="37"/>
      <c r="BE276" s="33"/>
      <c r="BF276" s="33"/>
      <c r="BG276" s="39"/>
      <c r="BH276" s="36"/>
      <c r="BI276" s="37"/>
      <c r="BJ276" s="36"/>
      <c r="BK276" s="37"/>
      <c r="BL276" s="33"/>
      <c r="BU276" s="40"/>
    </row>
    <row r="277" spans="1:73" ht="12.75" customHeight="1" x14ac:dyDescent="0.2">
      <c r="A277" s="30"/>
      <c r="B277" s="30"/>
      <c r="D277" s="32"/>
      <c r="E277" s="33"/>
      <c r="H277" s="32"/>
      <c r="I277" s="33"/>
      <c r="J277" s="33"/>
      <c r="K277" s="35"/>
      <c r="L277" s="35"/>
      <c r="W277" s="33"/>
      <c r="X277" s="33"/>
      <c r="Y277" s="33"/>
      <c r="Z277" s="33"/>
      <c r="AA277" s="33"/>
      <c r="AB277" s="33"/>
      <c r="AC277" s="33"/>
      <c r="AD277" s="33"/>
      <c r="AE277" s="33"/>
      <c r="AQ277" s="36"/>
      <c r="AR277" s="37"/>
      <c r="AV277" s="36"/>
      <c r="AW277" s="38"/>
      <c r="AX277" s="36"/>
      <c r="AY277" s="37"/>
      <c r="AZ277" s="33"/>
      <c r="BA277" s="33"/>
      <c r="BB277" s="33"/>
      <c r="BC277" s="36"/>
      <c r="BD277" s="37"/>
      <c r="BE277" s="33"/>
      <c r="BF277" s="33"/>
      <c r="BG277" s="39"/>
      <c r="BH277" s="36"/>
      <c r="BI277" s="37"/>
      <c r="BJ277" s="36"/>
      <c r="BK277" s="37"/>
      <c r="BL277" s="33"/>
      <c r="BU277" s="40"/>
    </row>
    <row r="278" spans="1:73" ht="12.75" customHeight="1" x14ac:dyDescent="0.2">
      <c r="A278" s="30"/>
      <c r="B278" s="30"/>
      <c r="D278" s="32"/>
      <c r="E278" s="33"/>
      <c r="H278" s="32"/>
      <c r="I278" s="33"/>
      <c r="J278" s="33"/>
      <c r="K278" s="35"/>
      <c r="L278" s="35"/>
      <c r="W278" s="33"/>
      <c r="X278" s="33"/>
      <c r="Y278" s="33"/>
      <c r="Z278" s="33"/>
      <c r="AA278" s="33"/>
      <c r="AB278" s="33"/>
      <c r="AC278" s="33"/>
      <c r="AD278" s="33"/>
      <c r="AE278" s="33"/>
      <c r="AQ278" s="36"/>
      <c r="AR278" s="37"/>
      <c r="AV278" s="36"/>
      <c r="AW278" s="38"/>
      <c r="AX278" s="36"/>
      <c r="AY278" s="37"/>
      <c r="AZ278" s="33"/>
      <c r="BA278" s="33"/>
      <c r="BB278" s="33"/>
      <c r="BC278" s="36"/>
      <c r="BD278" s="37"/>
      <c r="BE278" s="33"/>
      <c r="BF278" s="33"/>
      <c r="BG278" s="39"/>
      <c r="BH278" s="36"/>
      <c r="BI278" s="37"/>
      <c r="BJ278" s="36"/>
      <c r="BK278" s="37"/>
      <c r="BL278" s="33"/>
      <c r="BU278" s="40"/>
    </row>
    <row r="279" spans="1:73" ht="12.75" customHeight="1" x14ac:dyDescent="0.2">
      <c r="A279" s="30"/>
      <c r="B279" s="30"/>
      <c r="D279" s="32"/>
      <c r="E279" s="33"/>
      <c r="H279" s="32"/>
      <c r="I279" s="33"/>
      <c r="J279" s="33"/>
      <c r="K279" s="35"/>
      <c r="L279" s="35"/>
      <c r="W279" s="33"/>
      <c r="X279" s="33"/>
      <c r="Y279" s="33"/>
      <c r="Z279" s="33"/>
      <c r="AA279" s="33"/>
      <c r="AB279" s="33"/>
      <c r="AC279" s="33"/>
      <c r="AD279" s="33"/>
      <c r="AE279" s="33"/>
      <c r="AQ279" s="36"/>
      <c r="AR279" s="37"/>
      <c r="AV279" s="36"/>
      <c r="AW279" s="38"/>
      <c r="AX279" s="36"/>
      <c r="AY279" s="37"/>
      <c r="AZ279" s="33"/>
      <c r="BA279" s="33"/>
      <c r="BB279" s="33"/>
      <c r="BC279" s="36"/>
      <c r="BD279" s="37"/>
      <c r="BE279" s="33"/>
      <c r="BF279" s="33"/>
      <c r="BG279" s="39"/>
      <c r="BH279" s="36"/>
      <c r="BI279" s="37"/>
      <c r="BJ279" s="36"/>
      <c r="BK279" s="37"/>
      <c r="BL279" s="33"/>
      <c r="BU279" s="40"/>
    </row>
    <row r="280" spans="1:73" ht="12.75" customHeight="1" x14ac:dyDescent="0.2">
      <c r="A280" s="30"/>
      <c r="B280" s="30"/>
      <c r="D280" s="32"/>
      <c r="E280" s="33"/>
      <c r="H280" s="32"/>
      <c r="I280" s="33"/>
      <c r="J280" s="33"/>
      <c r="K280" s="35"/>
      <c r="L280" s="35"/>
      <c r="W280" s="33"/>
      <c r="X280" s="33"/>
      <c r="Y280" s="33"/>
      <c r="Z280" s="33"/>
      <c r="AA280" s="33"/>
      <c r="AB280" s="33"/>
      <c r="AC280" s="33"/>
      <c r="AD280" s="33"/>
      <c r="AE280" s="33"/>
      <c r="AQ280" s="36"/>
      <c r="AR280" s="37"/>
      <c r="AV280" s="36"/>
      <c r="AW280" s="38"/>
      <c r="AX280" s="36"/>
      <c r="AY280" s="37"/>
      <c r="AZ280" s="33"/>
      <c r="BA280" s="33"/>
      <c r="BB280" s="33"/>
      <c r="BC280" s="36"/>
      <c r="BD280" s="37"/>
      <c r="BE280" s="33"/>
      <c r="BF280" s="33"/>
      <c r="BG280" s="39"/>
      <c r="BH280" s="36"/>
      <c r="BI280" s="37"/>
      <c r="BJ280" s="36"/>
      <c r="BK280" s="37"/>
      <c r="BL280" s="33"/>
      <c r="BU280" s="40"/>
    </row>
    <row r="281" spans="1:73" ht="12.75" customHeight="1" x14ac:dyDescent="0.2">
      <c r="A281" s="30"/>
      <c r="B281" s="30"/>
      <c r="D281" s="32"/>
      <c r="E281" s="33"/>
      <c r="H281" s="32"/>
      <c r="I281" s="33"/>
      <c r="J281" s="33"/>
      <c r="K281" s="35"/>
      <c r="L281" s="35"/>
      <c r="W281" s="33"/>
      <c r="X281" s="33"/>
      <c r="Y281" s="33"/>
      <c r="Z281" s="33"/>
      <c r="AA281" s="33"/>
      <c r="AB281" s="33"/>
      <c r="AC281" s="33"/>
      <c r="AD281" s="33"/>
      <c r="AE281" s="33"/>
      <c r="AQ281" s="36"/>
      <c r="AR281" s="37"/>
      <c r="AV281" s="36"/>
      <c r="AW281" s="38"/>
      <c r="AX281" s="36"/>
      <c r="AY281" s="37"/>
      <c r="AZ281" s="33"/>
      <c r="BA281" s="33"/>
      <c r="BB281" s="33"/>
      <c r="BC281" s="36"/>
      <c r="BD281" s="37"/>
      <c r="BE281" s="33"/>
      <c r="BF281" s="33"/>
      <c r="BG281" s="39"/>
      <c r="BH281" s="36"/>
      <c r="BI281" s="37"/>
      <c r="BJ281" s="36"/>
      <c r="BK281" s="37"/>
      <c r="BL281" s="33"/>
      <c r="BU281" s="40"/>
    </row>
    <row r="282" spans="1:73" ht="12.75" customHeight="1" x14ac:dyDescent="0.2">
      <c r="A282" s="30"/>
      <c r="B282" s="30"/>
      <c r="D282" s="32"/>
      <c r="E282" s="33"/>
      <c r="H282" s="32"/>
      <c r="I282" s="33"/>
      <c r="J282" s="33"/>
      <c r="K282" s="35"/>
      <c r="L282" s="35"/>
      <c r="W282" s="33"/>
      <c r="X282" s="33"/>
      <c r="Y282" s="33"/>
      <c r="Z282" s="33"/>
      <c r="AA282" s="33"/>
      <c r="AB282" s="33"/>
      <c r="AC282" s="33"/>
      <c r="AD282" s="33"/>
      <c r="AE282" s="33"/>
      <c r="AQ282" s="36"/>
      <c r="AR282" s="37"/>
      <c r="AV282" s="36"/>
      <c r="AW282" s="38"/>
      <c r="AX282" s="36"/>
      <c r="AY282" s="37"/>
      <c r="AZ282" s="33"/>
      <c r="BA282" s="33"/>
      <c r="BB282" s="33"/>
      <c r="BC282" s="36"/>
      <c r="BD282" s="37"/>
      <c r="BE282" s="33"/>
      <c r="BF282" s="33"/>
      <c r="BG282" s="39"/>
      <c r="BH282" s="36"/>
      <c r="BI282" s="37"/>
      <c r="BJ282" s="36"/>
      <c r="BK282" s="37"/>
      <c r="BL282" s="33"/>
      <c r="BU282" s="40"/>
    </row>
    <row r="283" spans="1:73" ht="12.75" customHeight="1" x14ac:dyDescent="0.2">
      <c r="A283" s="30"/>
      <c r="B283" s="30"/>
      <c r="D283" s="32"/>
      <c r="E283" s="33"/>
      <c r="H283" s="32"/>
      <c r="I283" s="33"/>
      <c r="J283" s="33"/>
      <c r="K283" s="35"/>
      <c r="L283" s="35"/>
      <c r="W283" s="33"/>
      <c r="X283" s="33"/>
      <c r="Y283" s="33"/>
      <c r="Z283" s="33"/>
      <c r="AA283" s="33"/>
      <c r="AB283" s="33"/>
      <c r="AC283" s="33"/>
      <c r="AD283" s="33"/>
      <c r="AE283" s="33"/>
      <c r="AQ283" s="36"/>
      <c r="AR283" s="37"/>
      <c r="AV283" s="36"/>
      <c r="AW283" s="38"/>
      <c r="AX283" s="36"/>
      <c r="AY283" s="37"/>
      <c r="AZ283" s="33"/>
      <c r="BA283" s="33"/>
      <c r="BB283" s="33"/>
      <c r="BC283" s="36"/>
      <c r="BD283" s="37"/>
      <c r="BE283" s="33"/>
      <c r="BF283" s="33"/>
      <c r="BG283" s="39"/>
      <c r="BH283" s="36"/>
      <c r="BI283" s="37"/>
      <c r="BJ283" s="36"/>
      <c r="BK283" s="37"/>
      <c r="BL283" s="33"/>
      <c r="BU283" s="40"/>
    </row>
    <row r="284" spans="1:73" ht="12.75" customHeight="1" x14ac:dyDescent="0.2">
      <c r="A284" s="30"/>
      <c r="B284" s="30"/>
      <c r="D284" s="32"/>
      <c r="E284" s="33"/>
      <c r="H284" s="32"/>
      <c r="I284" s="33"/>
      <c r="J284" s="33"/>
      <c r="K284" s="35"/>
      <c r="L284" s="35"/>
      <c r="W284" s="33"/>
      <c r="X284" s="33"/>
      <c r="Y284" s="33"/>
      <c r="Z284" s="33"/>
      <c r="AA284" s="33"/>
      <c r="AB284" s="33"/>
      <c r="AC284" s="33"/>
      <c r="AD284" s="33"/>
      <c r="AE284" s="33"/>
      <c r="AQ284" s="36"/>
      <c r="AR284" s="37"/>
      <c r="AV284" s="36"/>
      <c r="AW284" s="38"/>
      <c r="AX284" s="36"/>
      <c r="AY284" s="37"/>
      <c r="AZ284" s="33"/>
      <c r="BA284" s="33"/>
      <c r="BB284" s="33"/>
      <c r="BC284" s="36"/>
      <c r="BD284" s="37"/>
      <c r="BE284" s="33"/>
      <c r="BF284" s="33"/>
      <c r="BG284" s="39"/>
      <c r="BH284" s="36"/>
      <c r="BI284" s="37"/>
      <c r="BJ284" s="36"/>
      <c r="BK284" s="37"/>
      <c r="BL284" s="33"/>
      <c r="BU284" s="40"/>
    </row>
    <row r="285" spans="1:73" ht="12.75" customHeight="1" x14ac:dyDescent="0.2">
      <c r="A285" s="30"/>
      <c r="B285" s="30"/>
      <c r="D285" s="32"/>
      <c r="E285" s="33"/>
      <c r="H285" s="32"/>
      <c r="I285" s="33"/>
      <c r="J285" s="33"/>
      <c r="K285" s="35"/>
      <c r="L285" s="35"/>
      <c r="W285" s="33"/>
      <c r="X285" s="33"/>
      <c r="Y285" s="33"/>
      <c r="Z285" s="33"/>
      <c r="AA285" s="33"/>
      <c r="AB285" s="33"/>
      <c r="AC285" s="33"/>
      <c r="AD285" s="33"/>
      <c r="AE285" s="33"/>
      <c r="AQ285" s="36"/>
      <c r="AR285" s="37"/>
      <c r="AV285" s="36"/>
      <c r="AW285" s="38"/>
      <c r="AX285" s="36"/>
      <c r="AY285" s="37"/>
      <c r="AZ285" s="33"/>
      <c r="BA285" s="33"/>
      <c r="BB285" s="33"/>
      <c r="BC285" s="36"/>
      <c r="BD285" s="37"/>
      <c r="BE285" s="33"/>
      <c r="BF285" s="33"/>
      <c r="BG285" s="39"/>
      <c r="BH285" s="36"/>
      <c r="BI285" s="37"/>
      <c r="BJ285" s="36"/>
      <c r="BK285" s="37"/>
      <c r="BL285" s="33"/>
      <c r="BU285" s="40"/>
    </row>
    <row r="286" spans="1:73" ht="12.75" customHeight="1" x14ac:dyDescent="0.2">
      <c r="A286" s="30"/>
      <c r="B286" s="30"/>
      <c r="D286" s="32"/>
      <c r="E286" s="33"/>
      <c r="H286" s="32"/>
      <c r="I286" s="33"/>
      <c r="J286" s="33"/>
      <c r="K286" s="35"/>
      <c r="L286" s="35"/>
      <c r="W286" s="33"/>
      <c r="X286" s="33"/>
      <c r="Y286" s="33"/>
      <c r="Z286" s="33"/>
      <c r="AA286" s="33"/>
      <c r="AB286" s="33"/>
      <c r="AC286" s="33"/>
      <c r="AD286" s="33"/>
      <c r="AE286" s="33"/>
      <c r="AQ286" s="36"/>
      <c r="AR286" s="37"/>
      <c r="AV286" s="36"/>
      <c r="AW286" s="38"/>
      <c r="AX286" s="36"/>
      <c r="AY286" s="37"/>
      <c r="AZ286" s="33"/>
      <c r="BA286" s="33"/>
      <c r="BB286" s="33"/>
      <c r="BC286" s="36"/>
      <c r="BD286" s="37"/>
      <c r="BE286" s="33"/>
      <c r="BF286" s="33"/>
      <c r="BG286" s="39"/>
      <c r="BH286" s="36"/>
      <c r="BI286" s="37"/>
      <c r="BJ286" s="36"/>
      <c r="BK286" s="37"/>
      <c r="BL286" s="33"/>
      <c r="BU286" s="40"/>
    </row>
    <row r="287" spans="1:73" ht="12.75" customHeight="1" x14ac:dyDescent="0.2">
      <c r="A287" s="30"/>
      <c r="B287" s="30"/>
      <c r="D287" s="32"/>
      <c r="E287" s="33"/>
      <c r="H287" s="32"/>
      <c r="I287" s="33"/>
      <c r="J287" s="33"/>
      <c r="K287" s="35"/>
      <c r="L287" s="35"/>
      <c r="W287" s="33"/>
      <c r="X287" s="33"/>
      <c r="Y287" s="33"/>
      <c r="Z287" s="33"/>
      <c r="AA287" s="33"/>
      <c r="AB287" s="33"/>
      <c r="AC287" s="33"/>
      <c r="AD287" s="33"/>
      <c r="AE287" s="33"/>
      <c r="AQ287" s="36"/>
      <c r="AR287" s="37"/>
      <c r="AV287" s="36"/>
      <c r="AW287" s="38"/>
      <c r="AX287" s="36"/>
      <c r="AY287" s="37"/>
      <c r="AZ287" s="33"/>
      <c r="BA287" s="33"/>
      <c r="BB287" s="33"/>
      <c r="BC287" s="36"/>
      <c r="BD287" s="37"/>
      <c r="BE287" s="33"/>
      <c r="BF287" s="33"/>
      <c r="BG287" s="39"/>
      <c r="BH287" s="36"/>
      <c r="BI287" s="37"/>
      <c r="BJ287" s="36"/>
      <c r="BK287" s="37"/>
      <c r="BL287" s="33"/>
      <c r="BU287" s="40"/>
    </row>
    <row r="288" spans="1:73" ht="12.75" customHeight="1" x14ac:dyDescent="0.2">
      <c r="A288" s="30"/>
      <c r="B288" s="30"/>
      <c r="D288" s="32"/>
      <c r="E288" s="33"/>
      <c r="H288" s="32"/>
      <c r="I288" s="33"/>
      <c r="J288" s="33"/>
      <c r="K288" s="35"/>
      <c r="L288" s="35"/>
      <c r="W288" s="33"/>
      <c r="X288" s="33"/>
      <c r="Y288" s="33"/>
      <c r="Z288" s="33"/>
      <c r="AA288" s="33"/>
      <c r="AB288" s="33"/>
      <c r="AC288" s="33"/>
      <c r="AD288" s="33"/>
      <c r="AE288" s="33"/>
      <c r="AQ288" s="36"/>
      <c r="AR288" s="37"/>
      <c r="AV288" s="36"/>
      <c r="AW288" s="38"/>
      <c r="AX288" s="36"/>
      <c r="AY288" s="37"/>
      <c r="AZ288" s="33"/>
      <c r="BA288" s="33"/>
      <c r="BB288" s="33"/>
      <c r="BC288" s="36"/>
      <c r="BD288" s="37"/>
      <c r="BE288" s="33"/>
      <c r="BF288" s="33"/>
      <c r="BG288" s="39"/>
      <c r="BH288" s="36"/>
      <c r="BI288" s="37"/>
      <c r="BJ288" s="36"/>
      <c r="BK288" s="37"/>
      <c r="BL288" s="33"/>
      <c r="BU288" s="40"/>
    </row>
    <row r="289" spans="1:73" ht="12.75" customHeight="1" x14ac:dyDescent="0.2">
      <c r="A289" s="30"/>
      <c r="B289" s="30"/>
      <c r="D289" s="32"/>
      <c r="E289" s="33"/>
      <c r="H289" s="32"/>
      <c r="I289" s="33"/>
      <c r="J289" s="33"/>
      <c r="K289" s="35"/>
      <c r="L289" s="35"/>
      <c r="W289" s="33"/>
      <c r="X289" s="33"/>
      <c r="Y289" s="33"/>
      <c r="Z289" s="33"/>
      <c r="AA289" s="33"/>
      <c r="AB289" s="33"/>
      <c r="AC289" s="33"/>
      <c r="AD289" s="33"/>
      <c r="AE289" s="33"/>
      <c r="AQ289" s="36"/>
      <c r="AR289" s="37"/>
      <c r="AV289" s="36"/>
      <c r="AW289" s="38"/>
      <c r="AX289" s="36"/>
      <c r="AY289" s="37"/>
      <c r="AZ289" s="33"/>
      <c r="BA289" s="33"/>
      <c r="BB289" s="33"/>
      <c r="BC289" s="36"/>
      <c r="BD289" s="37"/>
      <c r="BE289" s="33"/>
      <c r="BF289" s="33"/>
      <c r="BG289" s="39"/>
      <c r="BH289" s="36"/>
      <c r="BI289" s="37"/>
      <c r="BJ289" s="36"/>
      <c r="BK289" s="37"/>
      <c r="BL289" s="33"/>
      <c r="BU289" s="40"/>
    </row>
    <row r="290" spans="1:73" ht="12.75" customHeight="1" x14ac:dyDescent="0.2">
      <c r="A290" s="30"/>
      <c r="B290" s="30"/>
      <c r="D290" s="32"/>
      <c r="E290" s="33"/>
      <c r="H290" s="32"/>
      <c r="I290" s="33"/>
      <c r="J290" s="33"/>
      <c r="K290" s="35"/>
      <c r="L290" s="35"/>
      <c r="W290" s="33"/>
      <c r="X290" s="33"/>
      <c r="Y290" s="33"/>
      <c r="Z290" s="33"/>
      <c r="AA290" s="33"/>
      <c r="AB290" s="33"/>
      <c r="AC290" s="33"/>
      <c r="AD290" s="33"/>
      <c r="AE290" s="33"/>
      <c r="AQ290" s="36"/>
      <c r="AR290" s="37"/>
      <c r="AV290" s="36"/>
      <c r="AW290" s="38"/>
      <c r="AX290" s="36"/>
      <c r="AY290" s="37"/>
      <c r="AZ290" s="33"/>
      <c r="BA290" s="33"/>
      <c r="BB290" s="33"/>
      <c r="BC290" s="36"/>
      <c r="BD290" s="37"/>
      <c r="BE290" s="33"/>
      <c r="BF290" s="33"/>
      <c r="BG290" s="39"/>
      <c r="BH290" s="36"/>
      <c r="BI290" s="37"/>
      <c r="BJ290" s="36"/>
      <c r="BK290" s="37"/>
      <c r="BL290" s="33"/>
      <c r="BU290" s="40"/>
    </row>
    <row r="291" spans="1:73" ht="12.75" customHeight="1" x14ac:dyDescent="0.2">
      <c r="A291" s="30"/>
      <c r="B291" s="30"/>
      <c r="D291" s="32"/>
      <c r="E291" s="33"/>
      <c r="H291" s="32"/>
      <c r="I291" s="33"/>
      <c r="J291" s="33"/>
      <c r="K291" s="35"/>
      <c r="L291" s="35"/>
      <c r="W291" s="33"/>
      <c r="X291" s="33"/>
      <c r="Y291" s="33"/>
      <c r="Z291" s="33"/>
      <c r="AA291" s="33"/>
      <c r="AB291" s="33"/>
      <c r="AC291" s="33"/>
      <c r="AD291" s="33"/>
      <c r="AE291" s="33"/>
      <c r="AQ291" s="36"/>
      <c r="AR291" s="37"/>
      <c r="AV291" s="36"/>
      <c r="AW291" s="38"/>
      <c r="AX291" s="36"/>
      <c r="AY291" s="37"/>
      <c r="AZ291" s="33"/>
      <c r="BA291" s="33"/>
      <c r="BB291" s="33"/>
      <c r="BC291" s="36"/>
      <c r="BD291" s="37"/>
      <c r="BE291" s="33"/>
      <c r="BF291" s="33"/>
      <c r="BG291" s="39"/>
      <c r="BH291" s="36"/>
      <c r="BI291" s="37"/>
      <c r="BJ291" s="36"/>
      <c r="BK291" s="37"/>
      <c r="BL291" s="33"/>
      <c r="BU291" s="40"/>
    </row>
    <row r="292" spans="1:73" ht="12.75" customHeight="1" x14ac:dyDescent="0.2">
      <c r="A292" s="30"/>
      <c r="B292" s="30"/>
      <c r="D292" s="32"/>
      <c r="E292" s="33"/>
      <c r="H292" s="32"/>
      <c r="I292" s="33"/>
      <c r="J292" s="33"/>
      <c r="K292" s="35"/>
      <c r="L292" s="35"/>
      <c r="W292" s="33"/>
      <c r="X292" s="33"/>
      <c r="Y292" s="33"/>
      <c r="Z292" s="33"/>
      <c r="AA292" s="33"/>
      <c r="AB292" s="33"/>
      <c r="AC292" s="33"/>
      <c r="AD292" s="33"/>
      <c r="AE292" s="33"/>
      <c r="AQ292" s="36"/>
      <c r="AR292" s="37"/>
      <c r="AV292" s="36"/>
      <c r="AW292" s="38"/>
      <c r="AX292" s="36"/>
      <c r="AY292" s="37"/>
      <c r="AZ292" s="33"/>
      <c r="BA292" s="33"/>
      <c r="BB292" s="33"/>
      <c r="BC292" s="36"/>
      <c r="BD292" s="37"/>
      <c r="BE292" s="33"/>
      <c r="BF292" s="33"/>
      <c r="BG292" s="39"/>
      <c r="BH292" s="36"/>
      <c r="BI292" s="37"/>
      <c r="BJ292" s="36"/>
      <c r="BK292" s="37"/>
      <c r="BL292" s="33"/>
      <c r="BU292" s="40"/>
    </row>
    <row r="293" spans="1:73" ht="12.75" customHeight="1" x14ac:dyDescent="0.2">
      <c r="A293" s="30"/>
      <c r="B293" s="30"/>
      <c r="D293" s="32"/>
      <c r="E293" s="33"/>
      <c r="H293" s="32"/>
      <c r="I293" s="33"/>
      <c r="J293" s="33"/>
      <c r="K293" s="35"/>
      <c r="L293" s="35"/>
      <c r="W293" s="33"/>
      <c r="X293" s="33"/>
      <c r="Y293" s="33"/>
      <c r="Z293" s="33"/>
      <c r="AA293" s="33"/>
      <c r="AB293" s="33"/>
      <c r="AC293" s="33"/>
      <c r="AD293" s="33"/>
      <c r="AE293" s="33"/>
      <c r="AQ293" s="36"/>
      <c r="AR293" s="37"/>
      <c r="AV293" s="36"/>
      <c r="AW293" s="38"/>
      <c r="AX293" s="36"/>
      <c r="AY293" s="37"/>
      <c r="AZ293" s="33"/>
      <c r="BA293" s="33"/>
      <c r="BB293" s="33"/>
      <c r="BC293" s="36"/>
      <c r="BD293" s="37"/>
      <c r="BE293" s="33"/>
      <c r="BF293" s="33"/>
      <c r="BG293" s="39"/>
      <c r="BH293" s="36"/>
      <c r="BI293" s="37"/>
      <c r="BJ293" s="36"/>
      <c r="BK293" s="37"/>
      <c r="BL293" s="33"/>
      <c r="BU293" s="40"/>
    </row>
    <row r="294" spans="1:73" ht="12.75" customHeight="1" x14ac:dyDescent="0.2">
      <c r="A294" s="30"/>
      <c r="B294" s="30"/>
      <c r="D294" s="32"/>
      <c r="E294" s="33"/>
      <c r="H294" s="32"/>
      <c r="I294" s="33"/>
      <c r="J294" s="33"/>
      <c r="K294" s="35"/>
      <c r="L294" s="35"/>
      <c r="W294" s="33"/>
      <c r="X294" s="33"/>
      <c r="Y294" s="33"/>
      <c r="Z294" s="33"/>
      <c r="AA294" s="33"/>
      <c r="AB294" s="33"/>
      <c r="AC294" s="33"/>
      <c r="AD294" s="33"/>
      <c r="AE294" s="33"/>
      <c r="AQ294" s="36"/>
      <c r="AR294" s="37"/>
      <c r="AV294" s="36"/>
      <c r="AW294" s="38"/>
      <c r="AX294" s="36"/>
      <c r="AY294" s="37"/>
      <c r="AZ294" s="33"/>
      <c r="BA294" s="33"/>
      <c r="BB294" s="33"/>
      <c r="BC294" s="36"/>
      <c r="BD294" s="37"/>
      <c r="BE294" s="33"/>
      <c r="BF294" s="33"/>
      <c r="BG294" s="39"/>
      <c r="BH294" s="36"/>
      <c r="BI294" s="37"/>
      <c r="BJ294" s="36"/>
      <c r="BK294" s="37"/>
      <c r="BL294" s="33"/>
      <c r="BU294" s="40"/>
    </row>
    <row r="295" spans="1:73" ht="12.75" customHeight="1" x14ac:dyDescent="0.2">
      <c r="A295" s="30"/>
      <c r="B295" s="30"/>
      <c r="D295" s="32"/>
      <c r="E295" s="33"/>
      <c r="H295" s="32"/>
      <c r="I295" s="33"/>
      <c r="J295" s="33"/>
      <c r="K295" s="35"/>
      <c r="L295" s="35"/>
      <c r="W295" s="33"/>
      <c r="X295" s="33"/>
      <c r="Y295" s="33"/>
      <c r="Z295" s="33"/>
      <c r="AA295" s="33"/>
      <c r="AB295" s="33"/>
      <c r="AC295" s="33"/>
      <c r="AD295" s="33"/>
      <c r="AE295" s="33"/>
      <c r="AQ295" s="36"/>
      <c r="AR295" s="37"/>
      <c r="AV295" s="36"/>
      <c r="AW295" s="38"/>
      <c r="AX295" s="36"/>
      <c r="AY295" s="37"/>
      <c r="AZ295" s="33"/>
      <c r="BA295" s="33"/>
      <c r="BB295" s="33"/>
      <c r="BC295" s="36"/>
      <c r="BD295" s="37"/>
      <c r="BE295" s="33"/>
      <c r="BF295" s="33"/>
      <c r="BG295" s="39"/>
      <c r="BH295" s="36"/>
      <c r="BI295" s="37"/>
      <c r="BJ295" s="36"/>
      <c r="BK295" s="37"/>
      <c r="BL295" s="33"/>
      <c r="BU295" s="40"/>
    </row>
    <row r="296" spans="1:73" ht="12.75" customHeight="1" x14ac:dyDescent="0.2">
      <c r="A296" s="30"/>
      <c r="B296" s="30"/>
      <c r="D296" s="32"/>
      <c r="E296" s="33"/>
      <c r="H296" s="32"/>
      <c r="I296" s="33"/>
      <c r="J296" s="33"/>
      <c r="K296" s="35"/>
      <c r="L296" s="35"/>
      <c r="W296" s="33"/>
      <c r="X296" s="33"/>
      <c r="Y296" s="33"/>
      <c r="Z296" s="33"/>
      <c r="AA296" s="33"/>
      <c r="AB296" s="33"/>
      <c r="AC296" s="33"/>
      <c r="AD296" s="33"/>
      <c r="AE296" s="33"/>
      <c r="AQ296" s="36"/>
      <c r="AR296" s="37"/>
      <c r="AV296" s="36"/>
      <c r="AW296" s="38"/>
      <c r="AX296" s="36"/>
      <c r="AY296" s="37"/>
      <c r="AZ296" s="33"/>
      <c r="BA296" s="33"/>
      <c r="BB296" s="33"/>
      <c r="BC296" s="36"/>
      <c r="BD296" s="37"/>
      <c r="BE296" s="33"/>
      <c r="BF296" s="33"/>
      <c r="BG296" s="39"/>
      <c r="BH296" s="36"/>
      <c r="BI296" s="37"/>
      <c r="BJ296" s="36"/>
      <c r="BK296" s="37"/>
      <c r="BL296" s="33"/>
      <c r="BU296" s="40"/>
    </row>
    <row r="297" spans="1:73" ht="12.75" customHeight="1" x14ac:dyDescent="0.2">
      <c r="A297" s="30"/>
      <c r="B297" s="30"/>
      <c r="D297" s="32"/>
      <c r="E297" s="33"/>
      <c r="H297" s="32"/>
      <c r="I297" s="33"/>
      <c r="J297" s="33"/>
      <c r="K297" s="35"/>
      <c r="L297" s="35"/>
      <c r="W297" s="33"/>
      <c r="X297" s="33"/>
      <c r="Y297" s="33"/>
      <c r="Z297" s="33"/>
      <c r="AA297" s="33"/>
      <c r="AB297" s="33"/>
      <c r="AC297" s="33"/>
      <c r="AD297" s="33"/>
      <c r="AE297" s="33"/>
      <c r="AQ297" s="36"/>
      <c r="AR297" s="37"/>
      <c r="AV297" s="36"/>
      <c r="AW297" s="38"/>
      <c r="AX297" s="36"/>
      <c r="AY297" s="37"/>
      <c r="AZ297" s="33"/>
      <c r="BA297" s="33"/>
      <c r="BB297" s="33"/>
      <c r="BC297" s="36"/>
      <c r="BD297" s="37"/>
      <c r="BE297" s="33"/>
      <c r="BF297" s="33"/>
      <c r="BG297" s="39"/>
      <c r="BH297" s="36"/>
      <c r="BI297" s="37"/>
      <c r="BJ297" s="36"/>
      <c r="BK297" s="37"/>
      <c r="BL297" s="33"/>
      <c r="BU297" s="40"/>
    </row>
    <row r="298" spans="1:73" ht="12.75" customHeight="1" x14ac:dyDescent="0.2">
      <c r="A298" s="30"/>
      <c r="B298" s="30"/>
      <c r="D298" s="32"/>
      <c r="E298" s="33"/>
      <c r="H298" s="32"/>
      <c r="I298" s="33"/>
      <c r="J298" s="33"/>
      <c r="K298" s="35"/>
      <c r="L298" s="35"/>
      <c r="W298" s="33"/>
      <c r="X298" s="33"/>
      <c r="Y298" s="33"/>
      <c r="Z298" s="33"/>
      <c r="AA298" s="33"/>
      <c r="AB298" s="33"/>
      <c r="AC298" s="33"/>
      <c r="AD298" s="33"/>
      <c r="AE298" s="33"/>
      <c r="AQ298" s="36"/>
      <c r="AR298" s="37"/>
      <c r="AV298" s="36"/>
      <c r="AW298" s="38"/>
      <c r="AX298" s="36"/>
      <c r="AY298" s="37"/>
      <c r="AZ298" s="33"/>
      <c r="BA298" s="33"/>
      <c r="BB298" s="33"/>
      <c r="BC298" s="36"/>
      <c r="BD298" s="37"/>
      <c r="BE298" s="33"/>
      <c r="BF298" s="33"/>
      <c r="BG298" s="39"/>
      <c r="BH298" s="36"/>
      <c r="BI298" s="37"/>
      <c r="BJ298" s="36"/>
      <c r="BK298" s="37"/>
      <c r="BL298" s="33"/>
      <c r="BU298" s="40"/>
    </row>
    <row r="299" spans="1:73" ht="12.75" customHeight="1" x14ac:dyDescent="0.2">
      <c r="A299" s="30"/>
      <c r="B299" s="30"/>
      <c r="D299" s="32"/>
      <c r="E299" s="33"/>
      <c r="H299" s="32"/>
      <c r="I299" s="33"/>
      <c r="J299" s="33"/>
      <c r="K299" s="35"/>
      <c r="L299" s="35"/>
      <c r="W299" s="33"/>
      <c r="X299" s="33"/>
      <c r="Y299" s="33"/>
      <c r="Z299" s="33"/>
      <c r="AA299" s="33"/>
      <c r="AB299" s="33"/>
      <c r="AC299" s="33"/>
      <c r="AD299" s="33"/>
      <c r="AE299" s="33"/>
      <c r="AQ299" s="36"/>
      <c r="AR299" s="37"/>
      <c r="AV299" s="36"/>
      <c r="AW299" s="38"/>
      <c r="AX299" s="36"/>
      <c r="AY299" s="37"/>
      <c r="AZ299" s="33"/>
      <c r="BA299" s="33"/>
      <c r="BB299" s="33"/>
      <c r="BC299" s="36"/>
      <c r="BD299" s="37"/>
      <c r="BE299" s="33"/>
      <c r="BF299" s="33"/>
      <c r="BG299" s="39"/>
      <c r="BH299" s="36"/>
      <c r="BI299" s="37"/>
      <c r="BJ299" s="36"/>
      <c r="BK299" s="37"/>
      <c r="BL299" s="33"/>
      <c r="BU299" s="40"/>
    </row>
    <row r="300" spans="1:73" ht="12.75" customHeight="1" x14ac:dyDescent="0.2">
      <c r="A300" s="30"/>
      <c r="B300" s="30"/>
      <c r="D300" s="32"/>
      <c r="E300" s="33"/>
      <c r="H300" s="32"/>
      <c r="I300" s="33"/>
      <c r="J300" s="33"/>
      <c r="K300" s="35"/>
      <c r="L300" s="35"/>
      <c r="W300" s="33"/>
      <c r="X300" s="33"/>
      <c r="Y300" s="33"/>
      <c r="Z300" s="33"/>
      <c r="AA300" s="33"/>
      <c r="AB300" s="33"/>
      <c r="AC300" s="33"/>
      <c r="AD300" s="33"/>
      <c r="AE300" s="33"/>
      <c r="AQ300" s="36"/>
      <c r="AR300" s="37"/>
      <c r="AV300" s="36"/>
      <c r="AW300" s="38"/>
      <c r="AX300" s="36"/>
      <c r="AY300" s="37"/>
      <c r="AZ300" s="33"/>
      <c r="BA300" s="33"/>
      <c r="BB300" s="33"/>
      <c r="BC300" s="36"/>
      <c r="BD300" s="37"/>
      <c r="BE300" s="33"/>
      <c r="BF300" s="33"/>
      <c r="BG300" s="39"/>
      <c r="BH300" s="36"/>
      <c r="BI300" s="37"/>
      <c r="BJ300" s="36"/>
      <c r="BK300" s="37"/>
      <c r="BL300" s="33"/>
      <c r="BU300" s="40"/>
    </row>
    <row r="301" spans="1:73" ht="12.75" customHeight="1" x14ac:dyDescent="0.2">
      <c r="A301" s="30"/>
      <c r="B301" s="30"/>
      <c r="D301" s="32"/>
      <c r="E301" s="33"/>
      <c r="H301" s="32"/>
      <c r="I301" s="33"/>
      <c r="J301" s="33"/>
      <c r="K301" s="35"/>
      <c r="L301" s="35"/>
      <c r="W301" s="33"/>
      <c r="X301" s="33"/>
      <c r="Y301" s="33"/>
      <c r="Z301" s="33"/>
      <c r="AA301" s="33"/>
      <c r="AB301" s="33"/>
      <c r="AC301" s="33"/>
      <c r="AD301" s="33"/>
      <c r="AE301" s="33"/>
      <c r="AQ301" s="36"/>
      <c r="AR301" s="37"/>
      <c r="AV301" s="36"/>
      <c r="AW301" s="38"/>
      <c r="AX301" s="36"/>
      <c r="AY301" s="37"/>
      <c r="AZ301" s="33"/>
      <c r="BA301" s="33"/>
      <c r="BB301" s="33"/>
      <c r="BC301" s="36"/>
      <c r="BD301" s="37"/>
      <c r="BE301" s="33"/>
      <c r="BF301" s="33"/>
      <c r="BG301" s="39"/>
      <c r="BH301" s="36"/>
      <c r="BI301" s="37"/>
      <c r="BJ301" s="36"/>
      <c r="BK301" s="37"/>
      <c r="BL301" s="33"/>
      <c r="BU301" s="40"/>
    </row>
    <row r="302" spans="1:73" ht="12.75" customHeight="1" x14ac:dyDescent="0.2">
      <c r="A302" s="30"/>
      <c r="B302" s="30"/>
      <c r="D302" s="32"/>
      <c r="E302" s="33"/>
      <c r="H302" s="32"/>
      <c r="I302" s="33"/>
      <c r="J302" s="33"/>
      <c r="K302" s="35"/>
      <c r="L302" s="35"/>
      <c r="W302" s="33"/>
      <c r="X302" s="33"/>
      <c r="Y302" s="33"/>
      <c r="Z302" s="33"/>
      <c r="AA302" s="33"/>
      <c r="AB302" s="33"/>
      <c r="AC302" s="33"/>
      <c r="AD302" s="33"/>
      <c r="AE302" s="33"/>
      <c r="AQ302" s="36"/>
      <c r="AR302" s="37"/>
      <c r="AV302" s="36"/>
      <c r="AW302" s="38"/>
      <c r="AX302" s="36"/>
      <c r="AY302" s="37"/>
      <c r="AZ302" s="33"/>
      <c r="BA302" s="33"/>
      <c r="BB302" s="33"/>
      <c r="BC302" s="36"/>
      <c r="BD302" s="37"/>
      <c r="BE302" s="33"/>
      <c r="BF302" s="33"/>
      <c r="BG302" s="39"/>
      <c r="BH302" s="36"/>
      <c r="BI302" s="37"/>
      <c r="BJ302" s="36"/>
      <c r="BK302" s="37"/>
      <c r="BL302" s="33"/>
      <c r="BU302" s="40"/>
    </row>
    <row r="303" spans="1:73" ht="12.75" customHeight="1" x14ac:dyDescent="0.2">
      <c r="A303" s="30"/>
      <c r="B303" s="30"/>
      <c r="D303" s="32"/>
      <c r="E303" s="33"/>
      <c r="H303" s="32"/>
      <c r="I303" s="33"/>
      <c r="J303" s="33"/>
      <c r="K303" s="35"/>
      <c r="L303" s="35"/>
      <c r="W303" s="33"/>
      <c r="X303" s="33"/>
      <c r="Y303" s="33"/>
      <c r="Z303" s="33"/>
      <c r="AA303" s="33"/>
      <c r="AB303" s="33"/>
      <c r="AC303" s="33"/>
      <c r="AD303" s="33"/>
      <c r="AE303" s="33"/>
      <c r="AQ303" s="36"/>
      <c r="AR303" s="37"/>
      <c r="AV303" s="36"/>
      <c r="AW303" s="38"/>
      <c r="AX303" s="36"/>
      <c r="AY303" s="37"/>
      <c r="AZ303" s="33"/>
      <c r="BA303" s="33"/>
      <c r="BB303" s="33"/>
      <c r="BC303" s="36"/>
      <c r="BD303" s="37"/>
      <c r="BE303" s="33"/>
      <c r="BF303" s="33"/>
      <c r="BG303" s="39"/>
      <c r="BH303" s="36"/>
      <c r="BI303" s="37"/>
      <c r="BJ303" s="36"/>
      <c r="BK303" s="37"/>
      <c r="BL303" s="33"/>
      <c r="BU303" s="40"/>
    </row>
    <row r="304" spans="1:73" ht="12.75" customHeight="1" x14ac:dyDescent="0.2">
      <c r="A304" s="30"/>
      <c r="B304" s="30"/>
      <c r="D304" s="32"/>
      <c r="E304" s="33"/>
      <c r="H304" s="32"/>
      <c r="I304" s="33"/>
      <c r="J304" s="33"/>
      <c r="K304" s="35"/>
      <c r="L304" s="35"/>
      <c r="W304" s="33"/>
      <c r="X304" s="33"/>
      <c r="Y304" s="33"/>
      <c r="Z304" s="33"/>
      <c r="AA304" s="33"/>
      <c r="AB304" s="33"/>
      <c r="AC304" s="33"/>
      <c r="AD304" s="33"/>
      <c r="AE304" s="33"/>
      <c r="AQ304" s="36"/>
      <c r="AR304" s="37"/>
      <c r="AV304" s="36"/>
      <c r="AW304" s="38"/>
      <c r="AX304" s="36"/>
      <c r="AY304" s="37"/>
      <c r="AZ304" s="33"/>
      <c r="BA304" s="33"/>
      <c r="BB304" s="33"/>
      <c r="BC304" s="36"/>
      <c r="BD304" s="37"/>
      <c r="BE304" s="33"/>
      <c r="BF304" s="33"/>
      <c r="BG304" s="39"/>
      <c r="BH304" s="36"/>
      <c r="BI304" s="37"/>
      <c r="BJ304" s="36"/>
      <c r="BK304" s="37"/>
      <c r="BL304" s="33"/>
      <c r="BU304" s="40"/>
    </row>
    <row r="305" spans="1:73" ht="12.75" customHeight="1" x14ac:dyDescent="0.2">
      <c r="A305" s="30"/>
      <c r="B305" s="30"/>
      <c r="D305" s="32"/>
      <c r="E305" s="33"/>
      <c r="H305" s="32"/>
      <c r="I305" s="33"/>
      <c r="J305" s="33"/>
      <c r="K305" s="35"/>
      <c r="L305" s="35"/>
      <c r="W305" s="33"/>
      <c r="X305" s="33"/>
      <c r="Y305" s="33"/>
      <c r="Z305" s="33"/>
      <c r="AA305" s="33"/>
      <c r="AB305" s="33"/>
      <c r="AC305" s="33"/>
      <c r="AD305" s="33"/>
      <c r="AE305" s="33"/>
      <c r="AQ305" s="36"/>
      <c r="AR305" s="37"/>
      <c r="AV305" s="36"/>
      <c r="AW305" s="38"/>
      <c r="AX305" s="36"/>
      <c r="AY305" s="37"/>
      <c r="AZ305" s="33"/>
      <c r="BA305" s="33"/>
      <c r="BB305" s="33"/>
      <c r="BC305" s="36"/>
      <c r="BD305" s="37"/>
      <c r="BE305" s="33"/>
      <c r="BF305" s="33"/>
      <c r="BG305" s="39"/>
      <c r="BH305" s="36"/>
      <c r="BI305" s="37"/>
      <c r="BJ305" s="36"/>
      <c r="BK305" s="37"/>
      <c r="BL305" s="33"/>
      <c r="BU305" s="40"/>
    </row>
    <row r="306" spans="1:73" ht="12.75" customHeight="1" x14ac:dyDescent="0.2">
      <c r="A306" s="30"/>
      <c r="B306" s="30"/>
      <c r="D306" s="32"/>
      <c r="E306" s="33"/>
      <c r="H306" s="32"/>
      <c r="I306" s="33"/>
      <c r="J306" s="33"/>
      <c r="K306" s="35"/>
      <c r="L306" s="35"/>
      <c r="W306" s="33"/>
      <c r="X306" s="33"/>
      <c r="Y306" s="33"/>
      <c r="Z306" s="33"/>
      <c r="AA306" s="33"/>
      <c r="AB306" s="33"/>
      <c r="AC306" s="33"/>
      <c r="AD306" s="33"/>
      <c r="AE306" s="33"/>
      <c r="AQ306" s="36"/>
      <c r="AR306" s="37"/>
      <c r="AV306" s="36"/>
      <c r="AW306" s="38"/>
      <c r="AX306" s="36"/>
      <c r="AY306" s="37"/>
      <c r="AZ306" s="33"/>
      <c r="BA306" s="33"/>
      <c r="BB306" s="33"/>
      <c r="BC306" s="36"/>
      <c r="BD306" s="37"/>
      <c r="BE306" s="33"/>
      <c r="BF306" s="33"/>
      <c r="BG306" s="39"/>
      <c r="BH306" s="36"/>
      <c r="BI306" s="37"/>
      <c r="BJ306" s="36"/>
      <c r="BK306" s="37"/>
      <c r="BL306" s="33"/>
      <c r="BU306" s="40"/>
    </row>
    <row r="307" spans="1:73" ht="12.75" customHeight="1" x14ac:dyDescent="0.2">
      <c r="A307" s="30"/>
      <c r="B307" s="30"/>
      <c r="D307" s="32"/>
      <c r="E307" s="33"/>
      <c r="H307" s="32"/>
      <c r="I307" s="33"/>
      <c r="J307" s="33"/>
      <c r="K307" s="35"/>
      <c r="L307" s="35"/>
      <c r="W307" s="33"/>
      <c r="X307" s="33"/>
      <c r="Y307" s="33"/>
      <c r="Z307" s="33"/>
      <c r="AA307" s="33"/>
      <c r="AB307" s="33"/>
      <c r="AC307" s="33"/>
      <c r="AD307" s="33"/>
      <c r="AE307" s="33"/>
      <c r="AQ307" s="36"/>
      <c r="AR307" s="37"/>
      <c r="AV307" s="36"/>
      <c r="AW307" s="38"/>
      <c r="AX307" s="36"/>
      <c r="AY307" s="37"/>
      <c r="AZ307" s="33"/>
      <c r="BA307" s="33"/>
      <c r="BB307" s="33"/>
      <c r="BC307" s="36"/>
      <c r="BD307" s="37"/>
      <c r="BE307" s="33"/>
      <c r="BF307" s="33"/>
      <c r="BG307" s="39"/>
      <c r="BH307" s="36"/>
      <c r="BI307" s="37"/>
      <c r="BJ307" s="36"/>
      <c r="BK307" s="37"/>
      <c r="BL307" s="33"/>
      <c r="BU307" s="40"/>
    </row>
    <row r="308" spans="1:73" ht="12.75" customHeight="1" x14ac:dyDescent="0.2">
      <c r="A308" s="30"/>
      <c r="B308" s="30"/>
      <c r="D308" s="32"/>
      <c r="E308" s="33"/>
      <c r="H308" s="32"/>
      <c r="I308" s="33"/>
      <c r="J308" s="33"/>
      <c r="K308" s="35"/>
      <c r="L308" s="35"/>
      <c r="W308" s="33"/>
      <c r="X308" s="33"/>
      <c r="Y308" s="33"/>
      <c r="Z308" s="33"/>
      <c r="AA308" s="33"/>
      <c r="AB308" s="33"/>
      <c r="AC308" s="33"/>
      <c r="AD308" s="33"/>
      <c r="AE308" s="33"/>
      <c r="AQ308" s="36"/>
      <c r="AR308" s="37"/>
      <c r="AV308" s="36"/>
      <c r="AW308" s="38"/>
      <c r="AX308" s="36"/>
      <c r="AY308" s="37"/>
      <c r="AZ308" s="33"/>
      <c r="BA308" s="33"/>
      <c r="BB308" s="33"/>
      <c r="BC308" s="36"/>
      <c r="BD308" s="37"/>
      <c r="BE308" s="33"/>
      <c r="BF308" s="33"/>
      <c r="BG308" s="39"/>
      <c r="BH308" s="36"/>
      <c r="BI308" s="37"/>
      <c r="BJ308" s="36"/>
      <c r="BK308" s="37"/>
      <c r="BL308" s="33"/>
      <c r="BU308" s="40"/>
    </row>
    <row r="309" spans="1:73" ht="12.75" customHeight="1" x14ac:dyDescent="0.2">
      <c r="A309" s="30"/>
      <c r="B309" s="30"/>
      <c r="D309" s="32"/>
      <c r="E309" s="33"/>
      <c r="H309" s="32"/>
      <c r="I309" s="33"/>
      <c r="J309" s="33"/>
      <c r="K309" s="35"/>
      <c r="L309" s="35"/>
      <c r="W309" s="33"/>
      <c r="X309" s="33"/>
      <c r="Y309" s="33"/>
      <c r="Z309" s="33"/>
      <c r="AA309" s="33"/>
      <c r="AB309" s="33"/>
      <c r="AC309" s="33"/>
      <c r="AD309" s="33"/>
      <c r="AE309" s="33"/>
      <c r="AQ309" s="36"/>
      <c r="AR309" s="37"/>
      <c r="AV309" s="36"/>
      <c r="AW309" s="38"/>
      <c r="AX309" s="36"/>
      <c r="AY309" s="37"/>
      <c r="AZ309" s="33"/>
      <c r="BA309" s="33"/>
      <c r="BB309" s="33"/>
      <c r="BC309" s="36"/>
      <c r="BD309" s="37"/>
      <c r="BE309" s="33"/>
      <c r="BF309" s="33"/>
      <c r="BG309" s="39"/>
      <c r="BH309" s="36"/>
      <c r="BI309" s="37"/>
      <c r="BJ309" s="36"/>
      <c r="BK309" s="37"/>
      <c r="BL309" s="33"/>
      <c r="BU309" s="40"/>
    </row>
    <row r="310" spans="1:73" ht="12.75" customHeight="1" x14ac:dyDescent="0.2">
      <c r="A310" s="30"/>
      <c r="B310" s="30"/>
      <c r="D310" s="32"/>
      <c r="E310" s="33"/>
      <c r="H310" s="32"/>
      <c r="I310" s="33"/>
      <c r="J310" s="33"/>
      <c r="K310" s="35"/>
      <c r="L310" s="35"/>
      <c r="W310" s="33"/>
      <c r="X310" s="33"/>
      <c r="Y310" s="33"/>
      <c r="Z310" s="33"/>
      <c r="AA310" s="33"/>
      <c r="AB310" s="33"/>
      <c r="AC310" s="33"/>
      <c r="AD310" s="33"/>
      <c r="AE310" s="33"/>
      <c r="AQ310" s="36"/>
      <c r="AR310" s="37"/>
      <c r="AV310" s="36"/>
      <c r="AW310" s="38"/>
      <c r="AX310" s="36"/>
      <c r="AY310" s="37"/>
      <c r="AZ310" s="33"/>
      <c r="BA310" s="33"/>
      <c r="BB310" s="33"/>
      <c r="BC310" s="36"/>
      <c r="BD310" s="37"/>
      <c r="BE310" s="33"/>
      <c r="BF310" s="33"/>
      <c r="BG310" s="39"/>
      <c r="BH310" s="36"/>
      <c r="BI310" s="37"/>
      <c r="BJ310" s="36"/>
      <c r="BK310" s="37"/>
      <c r="BL310" s="33"/>
      <c r="BU310" s="40"/>
    </row>
    <row r="311" spans="1:73" ht="12.75" customHeight="1" x14ac:dyDescent="0.2">
      <c r="A311" s="30"/>
      <c r="B311" s="30"/>
      <c r="D311" s="32"/>
      <c r="E311" s="33"/>
      <c r="H311" s="32"/>
      <c r="I311" s="33"/>
      <c r="J311" s="33"/>
      <c r="K311" s="35"/>
      <c r="L311" s="35"/>
      <c r="W311" s="33"/>
      <c r="X311" s="33"/>
      <c r="Y311" s="33"/>
      <c r="Z311" s="33"/>
      <c r="AA311" s="33"/>
      <c r="AB311" s="33"/>
      <c r="AC311" s="33"/>
      <c r="AD311" s="33"/>
      <c r="AE311" s="33"/>
      <c r="AQ311" s="36"/>
      <c r="AR311" s="37"/>
      <c r="AV311" s="36"/>
      <c r="AW311" s="38"/>
      <c r="AX311" s="36"/>
      <c r="AY311" s="37"/>
      <c r="AZ311" s="33"/>
      <c r="BA311" s="33"/>
      <c r="BB311" s="33"/>
      <c r="BC311" s="36"/>
      <c r="BD311" s="37"/>
      <c r="BE311" s="33"/>
      <c r="BF311" s="33"/>
      <c r="BG311" s="39"/>
      <c r="BH311" s="36"/>
      <c r="BI311" s="37"/>
      <c r="BJ311" s="36"/>
      <c r="BK311" s="37"/>
      <c r="BL311" s="33"/>
      <c r="BU311" s="40"/>
    </row>
    <row r="312" spans="1:73" ht="12.75" customHeight="1" x14ac:dyDescent="0.2">
      <c r="A312" s="30"/>
      <c r="B312" s="30"/>
      <c r="D312" s="32"/>
      <c r="E312" s="33"/>
      <c r="H312" s="32"/>
      <c r="I312" s="33"/>
      <c r="J312" s="33"/>
      <c r="K312" s="35"/>
      <c r="L312" s="35"/>
      <c r="W312" s="33"/>
      <c r="X312" s="33"/>
      <c r="Y312" s="33"/>
      <c r="Z312" s="33"/>
      <c r="AA312" s="33"/>
      <c r="AB312" s="33"/>
      <c r="AC312" s="33"/>
      <c r="AD312" s="33"/>
      <c r="AE312" s="33"/>
      <c r="AQ312" s="36"/>
      <c r="AR312" s="37"/>
      <c r="AV312" s="36"/>
      <c r="AW312" s="38"/>
      <c r="AX312" s="36"/>
      <c r="AY312" s="37"/>
      <c r="AZ312" s="33"/>
      <c r="BA312" s="33"/>
      <c r="BB312" s="33"/>
      <c r="BC312" s="36"/>
      <c r="BD312" s="37"/>
      <c r="BE312" s="33"/>
      <c r="BF312" s="33"/>
      <c r="BG312" s="39"/>
      <c r="BH312" s="36"/>
      <c r="BI312" s="37"/>
      <c r="BJ312" s="36"/>
      <c r="BK312" s="37"/>
      <c r="BL312" s="33"/>
      <c r="BU312" s="40"/>
    </row>
    <row r="313" spans="1:73" ht="12.75" customHeight="1" x14ac:dyDescent="0.2">
      <c r="A313" s="30"/>
      <c r="B313" s="30"/>
      <c r="D313" s="32"/>
      <c r="E313" s="33"/>
      <c r="H313" s="32"/>
      <c r="I313" s="33"/>
      <c r="J313" s="33"/>
      <c r="K313" s="35"/>
      <c r="L313" s="35"/>
      <c r="W313" s="33"/>
      <c r="X313" s="33"/>
      <c r="Y313" s="33"/>
      <c r="Z313" s="33"/>
      <c r="AA313" s="33"/>
      <c r="AB313" s="33"/>
      <c r="AC313" s="33"/>
      <c r="AD313" s="33"/>
      <c r="AE313" s="33"/>
      <c r="AQ313" s="36"/>
      <c r="AR313" s="37"/>
      <c r="AV313" s="36"/>
      <c r="AW313" s="38"/>
      <c r="AX313" s="36"/>
      <c r="AY313" s="37"/>
      <c r="AZ313" s="33"/>
      <c r="BA313" s="33"/>
      <c r="BB313" s="33"/>
      <c r="BC313" s="36"/>
      <c r="BD313" s="37"/>
      <c r="BE313" s="33"/>
      <c r="BF313" s="33"/>
      <c r="BG313" s="39"/>
      <c r="BH313" s="36"/>
      <c r="BI313" s="37"/>
      <c r="BJ313" s="36"/>
      <c r="BK313" s="37"/>
      <c r="BL313" s="33"/>
      <c r="BU313" s="40"/>
    </row>
    <row r="314" spans="1:73" ht="12.75" customHeight="1" x14ac:dyDescent="0.2">
      <c r="A314" s="30"/>
      <c r="B314" s="30"/>
      <c r="D314" s="32"/>
      <c r="E314" s="33"/>
      <c r="H314" s="32"/>
      <c r="I314" s="33"/>
      <c r="J314" s="33"/>
      <c r="K314" s="35"/>
      <c r="L314" s="35"/>
      <c r="W314" s="33"/>
      <c r="X314" s="33"/>
      <c r="Y314" s="33"/>
      <c r="Z314" s="33"/>
      <c r="AA314" s="33"/>
      <c r="AB314" s="33"/>
      <c r="AC314" s="33"/>
      <c r="AD314" s="33"/>
      <c r="AE314" s="33"/>
      <c r="AQ314" s="36"/>
      <c r="AR314" s="37"/>
      <c r="AV314" s="36"/>
      <c r="AW314" s="38"/>
      <c r="AX314" s="36"/>
      <c r="AY314" s="37"/>
      <c r="AZ314" s="33"/>
      <c r="BA314" s="33"/>
      <c r="BB314" s="33"/>
      <c r="BC314" s="36"/>
      <c r="BD314" s="37"/>
      <c r="BE314" s="33"/>
      <c r="BF314" s="33"/>
      <c r="BG314" s="39"/>
      <c r="BH314" s="36"/>
      <c r="BI314" s="37"/>
      <c r="BJ314" s="36"/>
      <c r="BK314" s="37"/>
      <c r="BL314" s="33"/>
      <c r="BU314" s="40"/>
    </row>
    <row r="315" spans="1:73" ht="12.75" customHeight="1" x14ac:dyDescent="0.2">
      <c r="A315" s="30"/>
      <c r="B315" s="30"/>
      <c r="D315" s="32"/>
      <c r="E315" s="33"/>
      <c r="H315" s="32"/>
      <c r="I315" s="33"/>
      <c r="J315" s="33"/>
      <c r="K315" s="35"/>
      <c r="L315" s="35"/>
      <c r="W315" s="33"/>
      <c r="X315" s="33"/>
      <c r="Y315" s="33"/>
      <c r="Z315" s="33"/>
      <c r="AA315" s="33"/>
      <c r="AB315" s="33"/>
      <c r="AC315" s="33"/>
      <c r="AD315" s="33"/>
      <c r="AE315" s="33"/>
      <c r="AQ315" s="36"/>
      <c r="AR315" s="37"/>
      <c r="AV315" s="36"/>
      <c r="AW315" s="38"/>
      <c r="AX315" s="36"/>
      <c r="AY315" s="37"/>
      <c r="AZ315" s="33"/>
      <c r="BA315" s="33"/>
      <c r="BB315" s="33"/>
      <c r="BC315" s="36"/>
      <c r="BD315" s="37"/>
      <c r="BE315" s="33"/>
      <c r="BF315" s="33"/>
      <c r="BG315" s="39"/>
      <c r="BH315" s="36"/>
      <c r="BI315" s="37"/>
      <c r="BJ315" s="36"/>
      <c r="BK315" s="37"/>
      <c r="BL315" s="33"/>
      <c r="BU315" s="40"/>
    </row>
    <row r="316" spans="1:73" ht="12.75" customHeight="1" x14ac:dyDescent="0.2">
      <c r="A316" s="30"/>
      <c r="B316" s="30"/>
      <c r="D316" s="32"/>
      <c r="E316" s="33"/>
      <c r="H316" s="32"/>
      <c r="I316" s="33"/>
      <c r="J316" s="33"/>
      <c r="K316" s="35"/>
      <c r="L316" s="35"/>
      <c r="W316" s="33"/>
      <c r="X316" s="33"/>
      <c r="Y316" s="33"/>
      <c r="Z316" s="33"/>
      <c r="AA316" s="33"/>
      <c r="AB316" s="33"/>
      <c r="AC316" s="33"/>
      <c r="AD316" s="33"/>
      <c r="AE316" s="33"/>
      <c r="AQ316" s="36"/>
      <c r="AR316" s="37"/>
      <c r="AV316" s="36"/>
      <c r="AW316" s="38"/>
      <c r="AX316" s="36"/>
      <c r="AY316" s="37"/>
      <c r="AZ316" s="33"/>
      <c r="BA316" s="33"/>
      <c r="BB316" s="33"/>
      <c r="BC316" s="36"/>
      <c r="BD316" s="37"/>
      <c r="BE316" s="33"/>
      <c r="BF316" s="33"/>
      <c r="BG316" s="39"/>
      <c r="BH316" s="36"/>
      <c r="BI316" s="37"/>
      <c r="BJ316" s="36"/>
      <c r="BK316" s="37"/>
      <c r="BL316" s="33"/>
      <c r="BU316" s="40"/>
    </row>
    <row r="317" spans="1:73" ht="12.75" customHeight="1" x14ac:dyDescent="0.2">
      <c r="A317" s="30"/>
      <c r="B317" s="30"/>
      <c r="D317" s="32"/>
      <c r="E317" s="33"/>
      <c r="H317" s="32"/>
      <c r="I317" s="33"/>
      <c r="J317" s="33"/>
      <c r="K317" s="35"/>
      <c r="L317" s="35"/>
      <c r="W317" s="33"/>
      <c r="X317" s="33"/>
      <c r="Y317" s="33"/>
      <c r="Z317" s="33"/>
      <c r="AA317" s="33"/>
      <c r="AB317" s="33"/>
      <c r="AC317" s="33"/>
      <c r="AD317" s="33"/>
      <c r="AE317" s="33"/>
      <c r="AQ317" s="36"/>
      <c r="AR317" s="37"/>
      <c r="AV317" s="36"/>
      <c r="AW317" s="38"/>
      <c r="AX317" s="36"/>
      <c r="AY317" s="37"/>
      <c r="AZ317" s="33"/>
      <c r="BA317" s="33"/>
      <c r="BB317" s="33"/>
      <c r="BC317" s="36"/>
      <c r="BD317" s="37"/>
      <c r="BE317" s="33"/>
      <c r="BF317" s="33"/>
      <c r="BG317" s="39"/>
      <c r="BH317" s="36"/>
      <c r="BI317" s="37"/>
      <c r="BJ317" s="36"/>
      <c r="BK317" s="37"/>
      <c r="BL317" s="33"/>
      <c r="BU317" s="40"/>
    </row>
    <row r="318" spans="1:73" ht="12.75" customHeight="1" x14ac:dyDescent="0.2">
      <c r="A318" s="30"/>
      <c r="B318" s="30"/>
      <c r="D318" s="32"/>
      <c r="E318" s="33"/>
      <c r="H318" s="32"/>
      <c r="I318" s="33"/>
      <c r="J318" s="33"/>
      <c r="K318" s="35"/>
      <c r="L318" s="35"/>
      <c r="W318" s="33"/>
      <c r="X318" s="33"/>
      <c r="Y318" s="33"/>
      <c r="Z318" s="33"/>
      <c r="AA318" s="33"/>
      <c r="AB318" s="33"/>
      <c r="AC318" s="33"/>
      <c r="AD318" s="33"/>
      <c r="AE318" s="33"/>
      <c r="AQ318" s="36"/>
      <c r="AR318" s="37"/>
      <c r="AV318" s="36"/>
      <c r="AW318" s="38"/>
      <c r="AX318" s="36"/>
      <c r="AY318" s="37"/>
      <c r="AZ318" s="33"/>
      <c r="BA318" s="33"/>
      <c r="BB318" s="33"/>
      <c r="BC318" s="36"/>
      <c r="BD318" s="37"/>
      <c r="BE318" s="33"/>
      <c r="BF318" s="33"/>
      <c r="BG318" s="39"/>
      <c r="BH318" s="36"/>
      <c r="BI318" s="37"/>
      <c r="BJ318" s="36"/>
      <c r="BK318" s="37"/>
      <c r="BL318" s="33"/>
      <c r="BU318" s="40"/>
    </row>
    <row r="319" spans="1:73" ht="12.75" customHeight="1" x14ac:dyDescent="0.2">
      <c r="A319" s="30"/>
      <c r="B319" s="30"/>
      <c r="D319" s="32"/>
      <c r="E319" s="33"/>
      <c r="H319" s="32"/>
      <c r="I319" s="33"/>
      <c r="J319" s="33"/>
      <c r="K319" s="35"/>
      <c r="L319" s="35"/>
      <c r="W319" s="33"/>
      <c r="X319" s="33"/>
      <c r="Y319" s="33"/>
      <c r="Z319" s="33"/>
      <c r="AA319" s="33"/>
      <c r="AB319" s="33"/>
      <c r="AC319" s="33"/>
      <c r="AD319" s="33"/>
      <c r="AE319" s="33"/>
      <c r="AQ319" s="36"/>
      <c r="AR319" s="37"/>
      <c r="AV319" s="36"/>
      <c r="AW319" s="38"/>
      <c r="AX319" s="36"/>
      <c r="AY319" s="37"/>
      <c r="AZ319" s="33"/>
      <c r="BA319" s="33"/>
      <c r="BB319" s="33"/>
      <c r="BC319" s="36"/>
      <c r="BD319" s="37"/>
      <c r="BE319" s="33"/>
      <c r="BF319" s="33"/>
      <c r="BG319" s="39"/>
      <c r="BH319" s="36"/>
      <c r="BI319" s="37"/>
      <c r="BJ319" s="36"/>
      <c r="BK319" s="37"/>
      <c r="BL319" s="33"/>
      <c r="BU319" s="40"/>
    </row>
    <row r="320" spans="1:73" ht="12.75" customHeight="1" x14ac:dyDescent="0.2">
      <c r="A320" s="30"/>
      <c r="B320" s="30"/>
      <c r="D320" s="32"/>
      <c r="E320" s="33"/>
      <c r="H320" s="32"/>
      <c r="I320" s="33"/>
      <c r="J320" s="33"/>
      <c r="K320" s="35"/>
      <c r="L320" s="35"/>
      <c r="W320" s="33"/>
      <c r="X320" s="33"/>
      <c r="Y320" s="33"/>
      <c r="Z320" s="33"/>
      <c r="AA320" s="33"/>
      <c r="AB320" s="33"/>
      <c r="AC320" s="33"/>
      <c r="AD320" s="33"/>
      <c r="AE320" s="33"/>
      <c r="AQ320" s="36"/>
      <c r="AR320" s="37"/>
      <c r="AV320" s="36"/>
      <c r="AW320" s="38"/>
      <c r="AX320" s="36"/>
      <c r="AY320" s="37"/>
      <c r="AZ320" s="33"/>
      <c r="BA320" s="33"/>
      <c r="BB320" s="33"/>
      <c r="BC320" s="36"/>
      <c r="BD320" s="37"/>
      <c r="BE320" s="33"/>
      <c r="BF320" s="33"/>
      <c r="BG320" s="39"/>
      <c r="BH320" s="36"/>
      <c r="BI320" s="37"/>
      <c r="BJ320" s="36"/>
      <c r="BK320" s="37"/>
      <c r="BL320" s="33"/>
      <c r="BU320" s="40"/>
    </row>
    <row r="321" spans="1:73" ht="12.75" customHeight="1" x14ac:dyDescent="0.2">
      <c r="A321" s="30"/>
      <c r="B321" s="30"/>
      <c r="D321" s="32"/>
      <c r="E321" s="33"/>
      <c r="H321" s="32"/>
      <c r="I321" s="33"/>
      <c r="J321" s="33"/>
      <c r="K321" s="35"/>
      <c r="L321" s="35"/>
      <c r="W321" s="33"/>
      <c r="X321" s="33"/>
      <c r="Y321" s="33"/>
      <c r="Z321" s="33"/>
      <c r="AA321" s="33"/>
      <c r="AB321" s="33"/>
      <c r="AC321" s="33"/>
      <c r="AD321" s="33"/>
      <c r="AE321" s="33"/>
      <c r="AQ321" s="36"/>
      <c r="AR321" s="37"/>
      <c r="AV321" s="36"/>
      <c r="AW321" s="38"/>
      <c r="AX321" s="36"/>
      <c r="AY321" s="37"/>
      <c r="AZ321" s="33"/>
      <c r="BA321" s="33"/>
      <c r="BB321" s="33"/>
      <c r="BC321" s="36"/>
      <c r="BD321" s="37"/>
      <c r="BE321" s="33"/>
      <c r="BF321" s="33"/>
      <c r="BG321" s="39"/>
      <c r="BH321" s="36"/>
      <c r="BI321" s="37"/>
      <c r="BJ321" s="36"/>
      <c r="BK321" s="37"/>
      <c r="BL321" s="33"/>
      <c r="BU321" s="40"/>
    </row>
    <row r="322" spans="1:73" ht="12.75" customHeight="1" x14ac:dyDescent="0.2">
      <c r="A322" s="30"/>
      <c r="B322" s="30"/>
      <c r="D322" s="32"/>
      <c r="E322" s="33"/>
      <c r="H322" s="32"/>
      <c r="I322" s="33"/>
      <c r="J322" s="33"/>
      <c r="K322" s="35"/>
      <c r="L322" s="35"/>
      <c r="W322" s="33"/>
      <c r="X322" s="33"/>
      <c r="Y322" s="33"/>
      <c r="Z322" s="33"/>
      <c r="AA322" s="33"/>
      <c r="AB322" s="33"/>
      <c r="AC322" s="33"/>
      <c r="AD322" s="33"/>
      <c r="AE322" s="33"/>
      <c r="AQ322" s="36"/>
      <c r="AR322" s="37"/>
      <c r="AV322" s="36"/>
      <c r="AW322" s="38"/>
      <c r="AX322" s="36"/>
      <c r="AY322" s="37"/>
      <c r="AZ322" s="33"/>
      <c r="BA322" s="33"/>
      <c r="BB322" s="33"/>
      <c r="BC322" s="36"/>
      <c r="BD322" s="37"/>
      <c r="BE322" s="33"/>
      <c r="BF322" s="33"/>
      <c r="BG322" s="39"/>
      <c r="BH322" s="36"/>
      <c r="BI322" s="37"/>
      <c r="BJ322" s="36"/>
      <c r="BK322" s="37"/>
      <c r="BL322" s="33"/>
      <c r="BU322" s="40"/>
    </row>
    <row r="323" spans="1:73" ht="12.75" customHeight="1" x14ac:dyDescent="0.2">
      <c r="A323" s="30"/>
      <c r="B323" s="30"/>
      <c r="D323" s="32"/>
      <c r="E323" s="33"/>
      <c r="H323" s="32"/>
      <c r="I323" s="33"/>
      <c r="J323" s="33"/>
      <c r="K323" s="35"/>
      <c r="L323" s="35"/>
      <c r="W323" s="33"/>
      <c r="X323" s="33"/>
      <c r="Y323" s="33"/>
      <c r="Z323" s="33"/>
      <c r="AA323" s="33"/>
      <c r="AB323" s="33"/>
      <c r="AC323" s="33"/>
      <c r="AD323" s="33"/>
      <c r="AE323" s="33"/>
      <c r="AQ323" s="36"/>
      <c r="AR323" s="37"/>
      <c r="AV323" s="36"/>
      <c r="AW323" s="38"/>
      <c r="AX323" s="36"/>
      <c r="AY323" s="37"/>
      <c r="AZ323" s="33"/>
      <c r="BA323" s="33"/>
      <c r="BB323" s="33"/>
      <c r="BC323" s="36"/>
      <c r="BD323" s="37"/>
      <c r="BE323" s="33"/>
      <c r="BF323" s="33"/>
      <c r="BG323" s="39"/>
      <c r="BH323" s="36"/>
      <c r="BI323" s="37"/>
      <c r="BJ323" s="36"/>
      <c r="BK323" s="37"/>
      <c r="BL323" s="33"/>
      <c r="BU323" s="40"/>
    </row>
    <row r="324" spans="1:73" ht="12.75" customHeight="1" x14ac:dyDescent="0.2">
      <c r="A324" s="30"/>
      <c r="B324" s="30"/>
      <c r="D324" s="32"/>
      <c r="E324" s="33"/>
      <c r="H324" s="32"/>
      <c r="I324" s="33"/>
      <c r="J324" s="33"/>
      <c r="K324" s="35"/>
      <c r="L324" s="35"/>
      <c r="W324" s="33"/>
      <c r="X324" s="33"/>
      <c r="Y324" s="33"/>
      <c r="Z324" s="33"/>
      <c r="AA324" s="33"/>
      <c r="AB324" s="33"/>
      <c r="AC324" s="33"/>
      <c r="AD324" s="33"/>
      <c r="AE324" s="33"/>
      <c r="AQ324" s="36"/>
      <c r="AR324" s="37"/>
      <c r="AV324" s="36"/>
      <c r="AW324" s="38"/>
      <c r="AX324" s="36"/>
      <c r="AY324" s="37"/>
      <c r="AZ324" s="33"/>
      <c r="BA324" s="33"/>
      <c r="BB324" s="33"/>
      <c r="BC324" s="36"/>
      <c r="BD324" s="37"/>
      <c r="BE324" s="33"/>
      <c r="BF324" s="33"/>
      <c r="BG324" s="39"/>
      <c r="BH324" s="36"/>
      <c r="BI324" s="37"/>
      <c r="BJ324" s="36"/>
      <c r="BK324" s="37"/>
      <c r="BL324" s="33"/>
      <c r="BU324" s="40"/>
    </row>
    <row r="325" spans="1:73" ht="12.75" customHeight="1" x14ac:dyDescent="0.2">
      <c r="A325" s="30"/>
      <c r="B325" s="30"/>
      <c r="D325" s="32"/>
      <c r="E325" s="33"/>
      <c r="H325" s="32"/>
      <c r="I325" s="33"/>
      <c r="J325" s="33"/>
      <c r="K325" s="35"/>
      <c r="L325" s="35"/>
      <c r="W325" s="33"/>
      <c r="X325" s="33"/>
      <c r="Y325" s="33"/>
      <c r="Z325" s="33"/>
      <c r="AA325" s="33"/>
      <c r="AB325" s="33"/>
      <c r="AC325" s="33"/>
      <c r="AD325" s="33"/>
      <c r="AE325" s="33"/>
      <c r="AQ325" s="36"/>
      <c r="AR325" s="37"/>
      <c r="AV325" s="36"/>
      <c r="AW325" s="38"/>
      <c r="AX325" s="36"/>
      <c r="AY325" s="37"/>
      <c r="AZ325" s="33"/>
      <c r="BA325" s="33"/>
      <c r="BB325" s="33"/>
      <c r="BC325" s="36"/>
      <c r="BD325" s="37"/>
      <c r="BE325" s="33"/>
      <c r="BF325" s="33"/>
      <c r="BG325" s="39"/>
      <c r="BH325" s="36"/>
      <c r="BI325" s="37"/>
      <c r="BJ325" s="36"/>
      <c r="BK325" s="37"/>
      <c r="BL325" s="33"/>
      <c r="BU325" s="40"/>
    </row>
    <row r="326" spans="1:73" ht="12.75" customHeight="1" x14ac:dyDescent="0.2">
      <c r="A326" s="30"/>
      <c r="B326" s="30"/>
      <c r="D326" s="32"/>
      <c r="E326" s="33"/>
      <c r="H326" s="32"/>
      <c r="I326" s="33"/>
      <c r="J326" s="33"/>
      <c r="K326" s="35"/>
      <c r="L326" s="35"/>
      <c r="W326" s="33"/>
      <c r="X326" s="33"/>
      <c r="Y326" s="33"/>
      <c r="Z326" s="33"/>
      <c r="AA326" s="33"/>
      <c r="AB326" s="33"/>
      <c r="AC326" s="33"/>
      <c r="AD326" s="33"/>
      <c r="AE326" s="33"/>
      <c r="AQ326" s="36"/>
      <c r="AR326" s="37"/>
      <c r="AV326" s="36"/>
      <c r="AW326" s="38"/>
      <c r="AX326" s="36"/>
      <c r="AY326" s="37"/>
      <c r="AZ326" s="33"/>
      <c r="BA326" s="33"/>
      <c r="BB326" s="33"/>
      <c r="BC326" s="36"/>
      <c r="BD326" s="37"/>
      <c r="BE326" s="33"/>
      <c r="BF326" s="33"/>
      <c r="BG326" s="39"/>
      <c r="BH326" s="36"/>
      <c r="BI326" s="37"/>
      <c r="BJ326" s="36"/>
      <c r="BK326" s="37"/>
      <c r="BL326" s="33"/>
      <c r="BU326" s="40"/>
    </row>
    <row r="327" spans="1:73" ht="12.75" customHeight="1" x14ac:dyDescent="0.2">
      <c r="A327" s="30"/>
      <c r="B327" s="30"/>
      <c r="D327" s="32"/>
      <c r="E327" s="33"/>
      <c r="H327" s="32"/>
      <c r="I327" s="33"/>
      <c r="J327" s="33"/>
      <c r="K327" s="35"/>
      <c r="L327" s="35"/>
      <c r="W327" s="33"/>
      <c r="X327" s="33"/>
      <c r="Y327" s="33"/>
      <c r="Z327" s="33"/>
      <c r="AA327" s="33"/>
      <c r="AB327" s="33"/>
      <c r="AC327" s="33"/>
      <c r="AD327" s="33"/>
      <c r="AE327" s="33"/>
      <c r="AQ327" s="36"/>
      <c r="AR327" s="37"/>
      <c r="AV327" s="36"/>
      <c r="AW327" s="38"/>
      <c r="AX327" s="36"/>
      <c r="AY327" s="37"/>
      <c r="AZ327" s="33"/>
      <c r="BA327" s="33"/>
      <c r="BB327" s="33"/>
      <c r="BC327" s="36"/>
      <c r="BD327" s="37"/>
      <c r="BE327" s="33"/>
      <c r="BF327" s="33"/>
      <c r="BG327" s="39"/>
      <c r="BH327" s="36"/>
      <c r="BI327" s="37"/>
      <c r="BJ327" s="36"/>
      <c r="BK327" s="37"/>
      <c r="BL327" s="33"/>
      <c r="BU327" s="40"/>
    </row>
    <row r="328" spans="1:73" ht="12.75" customHeight="1" x14ac:dyDescent="0.2">
      <c r="A328" s="30"/>
      <c r="B328" s="30"/>
      <c r="D328" s="32"/>
      <c r="E328" s="33"/>
      <c r="H328" s="32"/>
      <c r="I328" s="33"/>
      <c r="J328" s="33"/>
      <c r="K328" s="35"/>
      <c r="L328" s="35"/>
      <c r="W328" s="33"/>
      <c r="X328" s="33"/>
      <c r="Y328" s="33"/>
      <c r="Z328" s="33"/>
      <c r="AA328" s="33"/>
      <c r="AB328" s="33"/>
      <c r="AC328" s="33"/>
      <c r="AD328" s="33"/>
      <c r="AE328" s="33"/>
      <c r="AQ328" s="36"/>
      <c r="AR328" s="37"/>
      <c r="AV328" s="36"/>
      <c r="AW328" s="38"/>
      <c r="AX328" s="36"/>
      <c r="AY328" s="37"/>
      <c r="AZ328" s="33"/>
      <c r="BA328" s="33"/>
      <c r="BB328" s="33"/>
      <c r="BC328" s="36"/>
      <c r="BD328" s="37"/>
      <c r="BE328" s="33"/>
      <c r="BF328" s="33"/>
      <c r="BG328" s="39"/>
      <c r="BH328" s="36"/>
      <c r="BI328" s="37"/>
      <c r="BJ328" s="36"/>
      <c r="BK328" s="37"/>
      <c r="BL328" s="33"/>
      <c r="BU328" s="40"/>
    </row>
    <row r="329" spans="1:73" ht="12.75" customHeight="1" x14ac:dyDescent="0.2">
      <c r="A329" s="30"/>
      <c r="B329" s="30"/>
      <c r="D329" s="32"/>
      <c r="E329" s="33"/>
      <c r="H329" s="32"/>
      <c r="I329" s="33"/>
      <c r="J329" s="33"/>
      <c r="K329" s="35"/>
      <c r="L329" s="35"/>
      <c r="W329" s="33"/>
      <c r="X329" s="33"/>
      <c r="Y329" s="33"/>
      <c r="Z329" s="33"/>
      <c r="AA329" s="33"/>
      <c r="AB329" s="33"/>
      <c r="AC329" s="33"/>
      <c r="AD329" s="33"/>
      <c r="AE329" s="33"/>
      <c r="AQ329" s="36"/>
      <c r="AR329" s="37"/>
      <c r="AV329" s="36"/>
      <c r="AW329" s="38"/>
      <c r="AX329" s="36"/>
      <c r="AY329" s="37"/>
      <c r="AZ329" s="33"/>
      <c r="BA329" s="33"/>
      <c r="BB329" s="33"/>
      <c r="BC329" s="36"/>
      <c r="BD329" s="37"/>
      <c r="BE329" s="33"/>
      <c r="BF329" s="33"/>
      <c r="BG329" s="39"/>
      <c r="BH329" s="36"/>
      <c r="BI329" s="37"/>
      <c r="BJ329" s="36"/>
      <c r="BK329" s="37"/>
      <c r="BL329" s="33"/>
      <c r="BU329" s="40"/>
    </row>
    <row r="330" spans="1:73" ht="12.75" customHeight="1" x14ac:dyDescent="0.2">
      <c r="A330" s="30"/>
      <c r="B330" s="30"/>
      <c r="D330" s="32"/>
      <c r="E330" s="33"/>
      <c r="H330" s="32"/>
      <c r="I330" s="33"/>
      <c r="J330" s="33"/>
      <c r="K330" s="35"/>
      <c r="L330" s="35"/>
      <c r="W330" s="33"/>
      <c r="X330" s="33"/>
      <c r="Y330" s="33"/>
      <c r="Z330" s="33"/>
      <c r="AA330" s="33"/>
      <c r="AB330" s="33"/>
      <c r="AC330" s="33"/>
      <c r="AD330" s="33"/>
      <c r="AE330" s="33"/>
      <c r="AQ330" s="36"/>
      <c r="AR330" s="37"/>
      <c r="AV330" s="36"/>
      <c r="AW330" s="38"/>
      <c r="AX330" s="36"/>
      <c r="AY330" s="37"/>
      <c r="AZ330" s="33"/>
      <c r="BA330" s="33"/>
      <c r="BB330" s="33"/>
      <c r="BC330" s="36"/>
      <c r="BD330" s="37"/>
      <c r="BE330" s="33"/>
      <c r="BF330" s="33"/>
      <c r="BG330" s="39"/>
      <c r="BH330" s="36"/>
      <c r="BI330" s="37"/>
      <c r="BJ330" s="36"/>
      <c r="BK330" s="37"/>
      <c r="BL330" s="33"/>
      <c r="BU330" s="40"/>
    </row>
    <row r="331" spans="1:73" ht="12.75" customHeight="1" x14ac:dyDescent="0.2">
      <c r="A331" s="30"/>
      <c r="B331" s="30"/>
      <c r="D331" s="32"/>
      <c r="E331" s="33"/>
      <c r="H331" s="32"/>
      <c r="I331" s="33"/>
      <c r="J331" s="33"/>
      <c r="K331" s="35"/>
      <c r="L331" s="35"/>
      <c r="W331" s="33"/>
      <c r="X331" s="33"/>
      <c r="Y331" s="33"/>
      <c r="Z331" s="33"/>
      <c r="AA331" s="33"/>
      <c r="AB331" s="33"/>
      <c r="AC331" s="33"/>
      <c r="AD331" s="33"/>
      <c r="AE331" s="33"/>
      <c r="AQ331" s="36"/>
      <c r="AR331" s="37"/>
      <c r="AV331" s="36"/>
      <c r="AW331" s="38"/>
      <c r="AX331" s="36"/>
      <c r="AY331" s="37"/>
      <c r="AZ331" s="33"/>
      <c r="BA331" s="33"/>
      <c r="BB331" s="33"/>
      <c r="BC331" s="36"/>
      <c r="BD331" s="37"/>
      <c r="BE331" s="33"/>
      <c r="BF331" s="33"/>
      <c r="BG331" s="39"/>
      <c r="BH331" s="36"/>
      <c r="BI331" s="37"/>
      <c r="BJ331" s="36"/>
      <c r="BK331" s="37"/>
      <c r="BL331" s="33"/>
      <c r="BU331" s="40"/>
    </row>
    <row r="332" spans="1:73" ht="12.75" customHeight="1" x14ac:dyDescent="0.2">
      <c r="A332" s="30"/>
      <c r="B332" s="30"/>
      <c r="D332" s="32"/>
      <c r="E332" s="33"/>
      <c r="H332" s="32"/>
      <c r="I332" s="33"/>
      <c r="J332" s="33"/>
      <c r="K332" s="35"/>
      <c r="L332" s="35"/>
      <c r="W332" s="33"/>
      <c r="X332" s="33"/>
      <c r="Y332" s="33"/>
      <c r="Z332" s="33"/>
      <c r="AA332" s="33"/>
      <c r="AB332" s="33"/>
      <c r="AC332" s="33"/>
      <c r="AD332" s="33"/>
      <c r="AE332" s="33"/>
      <c r="AQ332" s="36"/>
      <c r="AR332" s="37"/>
      <c r="AV332" s="36"/>
      <c r="AW332" s="38"/>
      <c r="AX332" s="36"/>
      <c r="AY332" s="37"/>
      <c r="AZ332" s="33"/>
      <c r="BA332" s="33"/>
      <c r="BB332" s="33"/>
      <c r="BC332" s="36"/>
      <c r="BD332" s="37"/>
      <c r="BE332" s="33"/>
      <c r="BF332" s="33"/>
      <c r="BG332" s="39"/>
      <c r="BH332" s="36"/>
      <c r="BI332" s="37"/>
      <c r="BJ332" s="36"/>
      <c r="BK332" s="37"/>
      <c r="BL332" s="33"/>
      <c r="BU332" s="40"/>
    </row>
    <row r="333" spans="1:73" ht="12.75" customHeight="1" x14ac:dyDescent="0.2">
      <c r="A333" s="30"/>
      <c r="B333" s="30"/>
      <c r="D333" s="32"/>
      <c r="E333" s="33"/>
      <c r="H333" s="32"/>
      <c r="I333" s="33"/>
      <c r="J333" s="33"/>
      <c r="K333" s="35"/>
      <c r="L333" s="35"/>
      <c r="W333" s="33"/>
      <c r="X333" s="33"/>
      <c r="Y333" s="33"/>
      <c r="Z333" s="33"/>
      <c r="AA333" s="33"/>
      <c r="AB333" s="33"/>
      <c r="AC333" s="33"/>
      <c r="AD333" s="33"/>
      <c r="AE333" s="33"/>
      <c r="AQ333" s="36"/>
      <c r="AR333" s="37"/>
      <c r="AV333" s="36"/>
      <c r="AW333" s="38"/>
      <c r="AX333" s="36"/>
      <c r="AY333" s="37"/>
      <c r="AZ333" s="33"/>
      <c r="BA333" s="33"/>
      <c r="BB333" s="33"/>
      <c r="BC333" s="36"/>
      <c r="BD333" s="37"/>
      <c r="BE333" s="33"/>
      <c r="BF333" s="33"/>
      <c r="BG333" s="39"/>
      <c r="BH333" s="36"/>
      <c r="BI333" s="37"/>
      <c r="BJ333" s="36"/>
      <c r="BK333" s="37"/>
      <c r="BL333" s="33"/>
      <c r="BU333" s="40"/>
    </row>
    <row r="334" spans="1:73" ht="12.75" customHeight="1" x14ac:dyDescent="0.2">
      <c r="A334" s="30"/>
      <c r="B334" s="30"/>
      <c r="D334" s="32"/>
      <c r="E334" s="33"/>
      <c r="H334" s="32"/>
      <c r="I334" s="33"/>
      <c r="J334" s="33"/>
      <c r="K334" s="35"/>
      <c r="L334" s="35"/>
      <c r="W334" s="33"/>
      <c r="X334" s="33"/>
      <c r="Y334" s="33"/>
      <c r="Z334" s="33"/>
      <c r="AA334" s="33"/>
      <c r="AB334" s="33"/>
      <c r="AC334" s="33"/>
      <c r="AD334" s="33"/>
      <c r="AE334" s="33"/>
      <c r="AQ334" s="36"/>
      <c r="AR334" s="37"/>
      <c r="AV334" s="36"/>
      <c r="AW334" s="38"/>
      <c r="AX334" s="36"/>
      <c r="AY334" s="37"/>
      <c r="AZ334" s="33"/>
      <c r="BA334" s="33"/>
      <c r="BB334" s="33"/>
      <c r="BC334" s="36"/>
      <c r="BD334" s="37"/>
      <c r="BE334" s="33"/>
      <c r="BF334" s="33"/>
      <c r="BG334" s="39"/>
      <c r="BH334" s="36"/>
      <c r="BI334" s="37"/>
      <c r="BJ334" s="36"/>
      <c r="BK334" s="37"/>
      <c r="BL334" s="33"/>
      <c r="BU334" s="40"/>
    </row>
    <row r="335" spans="1:73" ht="12.75" customHeight="1" x14ac:dyDescent="0.2">
      <c r="A335" s="30"/>
      <c r="B335" s="30"/>
      <c r="D335" s="32"/>
      <c r="E335" s="33"/>
      <c r="H335" s="32"/>
      <c r="I335" s="33"/>
      <c r="J335" s="33"/>
      <c r="K335" s="35"/>
      <c r="L335" s="35"/>
      <c r="W335" s="33"/>
      <c r="X335" s="33"/>
      <c r="Y335" s="33"/>
      <c r="Z335" s="33"/>
      <c r="AA335" s="33"/>
      <c r="AB335" s="33"/>
      <c r="AC335" s="33"/>
      <c r="AD335" s="33"/>
      <c r="AE335" s="33"/>
      <c r="AQ335" s="36"/>
      <c r="AR335" s="37"/>
      <c r="AV335" s="36"/>
      <c r="AW335" s="38"/>
      <c r="AX335" s="36"/>
      <c r="AY335" s="37"/>
      <c r="AZ335" s="33"/>
      <c r="BA335" s="33"/>
      <c r="BB335" s="33"/>
      <c r="BC335" s="36"/>
      <c r="BD335" s="37"/>
      <c r="BE335" s="33"/>
      <c r="BF335" s="33"/>
      <c r="BG335" s="39"/>
      <c r="BH335" s="36"/>
      <c r="BI335" s="37"/>
      <c r="BJ335" s="36"/>
      <c r="BK335" s="37"/>
      <c r="BL335" s="33"/>
      <c r="BU335" s="40"/>
    </row>
    <row r="336" spans="1:73" ht="12.75" customHeight="1" x14ac:dyDescent="0.2">
      <c r="A336" s="30"/>
      <c r="B336" s="30"/>
      <c r="D336" s="32"/>
      <c r="E336" s="33"/>
      <c r="H336" s="32"/>
      <c r="I336" s="33"/>
      <c r="J336" s="33"/>
      <c r="K336" s="35"/>
      <c r="L336" s="35"/>
      <c r="W336" s="33"/>
      <c r="X336" s="33"/>
      <c r="Y336" s="33"/>
      <c r="Z336" s="33"/>
      <c r="AA336" s="33"/>
      <c r="AB336" s="33"/>
      <c r="AC336" s="33"/>
      <c r="AD336" s="33"/>
      <c r="AE336" s="33"/>
      <c r="AQ336" s="36"/>
      <c r="AR336" s="37"/>
      <c r="AV336" s="36"/>
      <c r="AW336" s="38"/>
      <c r="AX336" s="36"/>
      <c r="AY336" s="37"/>
      <c r="AZ336" s="33"/>
      <c r="BA336" s="33"/>
      <c r="BB336" s="33"/>
      <c r="BC336" s="36"/>
      <c r="BD336" s="37"/>
      <c r="BE336" s="33"/>
      <c r="BF336" s="33"/>
      <c r="BG336" s="39"/>
      <c r="BH336" s="36"/>
      <c r="BI336" s="37"/>
      <c r="BJ336" s="36"/>
      <c r="BK336" s="37"/>
      <c r="BL336" s="33"/>
      <c r="BU336" s="40"/>
    </row>
    <row r="337" spans="1:73" ht="12.75" customHeight="1" x14ac:dyDescent="0.2">
      <c r="A337" s="30"/>
      <c r="B337" s="30"/>
      <c r="D337" s="32"/>
      <c r="E337" s="33"/>
      <c r="H337" s="32"/>
      <c r="I337" s="33"/>
      <c r="J337" s="33"/>
      <c r="K337" s="35"/>
      <c r="L337" s="35"/>
      <c r="W337" s="33"/>
      <c r="X337" s="33"/>
      <c r="Y337" s="33"/>
      <c r="Z337" s="33"/>
      <c r="AA337" s="33"/>
      <c r="AB337" s="33"/>
      <c r="AC337" s="33"/>
      <c r="AD337" s="33"/>
      <c r="AE337" s="33"/>
      <c r="AQ337" s="36"/>
      <c r="AR337" s="37"/>
      <c r="AV337" s="36"/>
      <c r="AW337" s="38"/>
      <c r="AX337" s="36"/>
      <c r="AY337" s="37"/>
      <c r="AZ337" s="33"/>
      <c r="BA337" s="33"/>
      <c r="BB337" s="33"/>
      <c r="BC337" s="36"/>
      <c r="BD337" s="37"/>
      <c r="BE337" s="33"/>
      <c r="BF337" s="33"/>
      <c r="BG337" s="39"/>
      <c r="BH337" s="36"/>
      <c r="BI337" s="37"/>
      <c r="BJ337" s="36"/>
      <c r="BK337" s="37"/>
      <c r="BL337" s="33"/>
      <c r="BU337" s="40"/>
    </row>
    <row r="338" spans="1:73" ht="12.75" customHeight="1" x14ac:dyDescent="0.2">
      <c r="A338" s="30"/>
      <c r="B338" s="30"/>
      <c r="D338" s="32"/>
      <c r="E338" s="33"/>
      <c r="H338" s="32"/>
      <c r="I338" s="33"/>
      <c r="J338" s="33"/>
      <c r="K338" s="35"/>
      <c r="L338" s="35"/>
      <c r="W338" s="33"/>
      <c r="X338" s="33"/>
      <c r="Y338" s="33"/>
      <c r="Z338" s="33"/>
      <c r="AA338" s="33"/>
      <c r="AB338" s="33"/>
      <c r="AC338" s="33"/>
      <c r="AD338" s="33"/>
      <c r="AE338" s="33"/>
      <c r="AQ338" s="36"/>
      <c r="AR338" s="37"/>
      <c r="AV338" s="36"/>
      <c r="AW338" s="38"/>
      <c r="AX338" s="36"/>
      <c r="AY338" s="37"/>
      <c r="AZ338" s="33"/>
      <c r="BA338" s="33"/>
      <c r="BB338" s="33"/>
      <c r="BC338" s="36"/>
      <c r="BD338" s="37"/>
      <c r="BE338" s="33"/>
      <c r="BF338" s="33"/>
      <c r="BG338" s="39"/>
      <c r="BH338" s="36"/>
      <c r="BI338" s="37"/>
      <c r="BJ338" s="36"/>
      <c r="BK338" s="37"/>
      <c r="BL338" s="33"/>
      <c r="BU338" s="40"/>
    </row>
    <row r="339" spans="1:73" ht="12.75" customHeight="1" x14ac:dyDescent="0.2">
      <c r="A339" s="30"/>
      <c r="B339" s="30"/>
      <c r="D339" s="32"/>
      <c r="E339" s="33"/>
      <c r="H339" s="32"/>
      <c r="I339" s="33"/>
      <c r="J339" s="33"/>
      <c r="K339" s="35"/>
      <c r="L339" s="35"/>
      <c r="W339" s="33"/>
      <c r="X339" s="33"/>
      <c r="Y339" s="33"/>
      <c r="Z339" s="33"/>
      <c r="AA339" s="33"/>
      <c r="AB339" s="33"/>
      <c r="AC339" s="33"/>
      <c r="AD339" s="33"/>
      <c r="AE339" s="33"/>
      <c r="AQ339" s="36"/>
      <c r="AR339" s="37"/>
      <c r="AV339" s="36"/>
      <c r="AW339" s="38"/>
      <c r="AX339" s="36"/>
      <c r="AY339" s="37"/>
      <c r="AZ339" s="33"/>
      <c r="BA339" s="33"/>
      <c r="BB339" s="33"/>
      <c r="BC339" s="36"/>
      <c r="BD339" s="37"/>
      <c r="BE339" s="33"/>
      <c r="BF339" s="33"/>
      <c r="BG339" s="39"/>
      <c r="BH339" s="36"/>
      <c r="BI339" s="37"/>
      <c r="BJ339" s="36"/>
      <c r="BK339" s="37"/>
      <c r="BL339" s="33"/>
      <c r="BU339" s="40"/>
    </row>
    <row r="340" spans="1:73" ht="12.75" customHeight="1" x14ac:dyDescent="0.2">
      <c r="A340" s="30"/>
      <c r="B340" s="30"/>
      <c r="D340" s="32"/>
      <c r="E340" s="33"/>
      <c r="H340" s="32"/>
      <c r="I340" s="33"/>
      <c r="J340" s="33"/>
      <c r="K340" s="35"/>
      <c r="L340" s="35"/>
      <c r="W340" s="33"/>
      <c r="X340" s="33"/>
      <c r="Y340" s="33"/>
      <c r="Z340" s="33"/>
      <c r="AA340" s="33"/>
      <c r="AB340" s="33"/>
      <c r="AC340" s="33"/>
      <c r="AD340" s="33"/>
      <c r="AE340" s="33"/>
      <c r="AQ340" s="36"/>
      <c r="AR340" s="37"/>
      <c r="AV340" s="36"/>
      <c r="AW340" s="38"/>
      <c r="AX340" s="36"/>
      <c r="AY340" s="37"/>
      <c r="AZ340" s="33"/>
      <c r="BA340" s="33"/>
      <c r="BB340" s="33"/>
      <c r="BC340" s="36"/>
      <c r="BD340" s="37"/>
      <c r="BE340" s="33"/>
      <c r="BF340" s="33"/>
      <c r="BG340" s="39"/>
      <c r="BH340" s="36"/>
      <c r="BI340" s="37"/>
      <c r="BJ340" s="36"/>
      <c r="BK340" s="37"/>
      <c r="BL340" s="33"/>
      <c r="BU340" s="40"/>
    </row>
    <row r="341" spans="1:73" ht="12.75" customHeight="1" x14ac:dyDescent="0.2">
      <c r="A341" s="30"/>
      <c r="B341" s="30"/>
      <c r="D341" s="32"/>
      <c r="E341" s="33"/>
      <c r="H341" s="32"/>
      <c r="I341" s="33"/>
      <c r="J341" s="33"/>
      <c r="K341" s="35"/>
      <c r="L341" s="35"/>
      <c r="W341" s="33"/>
      <c r="X341" s="33"/>
      <c r="Y341" s="33"/>
      <c r="Z341" s="33"/>
      <c r="AA341" s="33"/>
      <c r="AB341" s="33"/>
      <c r="AC341" s="33"/>
      <c r="AD341" s="33"/>
      <c r="AE341" s="33"/>
      <c r="AQ341" s="36"/>
      <c r="AR341" s="37"/>
      <c r="AV341" s="36"/>
      <c r="AW341" s="38"/>
      <c r="AX341" s="36"/>
      <c r="AY341" s="37"/>
      <c r="AZ341" s="33"/>
      <c r="BA341" s="33"/>
      <c r="BB341" s="33"/>
      <c r="BC341" s="36"/>
      <c r="BD341" s="37"/>
      <c r="BE341" s="33"/>
      <c r="BF341" s="33"/>
      <c r="BG341" s="39"/>
      <c r="BH341" s="36"/>
      <c r="BI341" s="37"/>
      <c r="BJ341" s="36"/>
      <c r="BK341" s="37"/>
      <c r="BL341" s="33"/>
      <c r="BU341" s="40"/>
    </row>
    <row r="342" spans="1:73" ht="12.75" customHeight="1" x14ac:dyDescent="0.2">
      <c r="A342" s="30"/>
      <c r="B342" s="30"/>
      <c r="D342" s="32"/>
      <c r="E342" s="33"/>
      <c r="H342" s="32"/>
      <c r="I342" s="33"/>
      <c r="J342" s="33"/>
      <c r="K342" s="35"/>
      <c r="L342" s="35"/>
      <c r="W342" s="33"/>
      <c r="X342" s="33"/>
      <c r="Y342" s="33"/>
      <c r="Z342" s="33"/>
      <c r="AA342" s="33"/>
      <c r="AB342" s="33"/>
      <c r="AC342" s="33"/>
      <c r="AD342" s="33"/>
      <c r="AE342" s="33"/>
      <c r="AQ342" s="36"/>
      <c r="AR342" s="37"/>
      <c r="AV342" s="36"/>
      <c r="AW342" s="38"/>
      <c r="AX342" s="36"/>
      <c r="AY342" s="37"/>
      <c r="AZ342" s="33"/>
      <c r="BA342" s="33"/>
      <c r="BB342" s="33"/>
      <c r="BC342" s="36"/>
      <c r="BD342" s="37"/>
      <c r="BE342" s="33"/>
      <c r="BF342" s="33"/>
      <c r="BG342" s="39"/>
      <c r="BH342" s="36"/>
      <c r="BI342" s="37"/>
      <c r="BJ342" s="36"/>
      <c r="BK342" s="37"/>
      <c r="BL342" s="33"/>
      <c r="BU342" s="40"/>
    </row>
    <row r="343" spans="1:73" ht="12.75" customHeight="1" x14ac:dyDescent="0.2">
      <c r="A343" s="30"/>
      <c r="B343" s="30"/>
      <c r="D343" s="32"/>
      <c r="E343" s="33"/>
      <c r="H343" s="32"/>
      <c r="I343" s="33"/>
      <c r="J343" s="33"/>
      <c r="K343" s="35"/>
      <c r="L343" s="35"/>
      <c r="W343" s="33"/>
      <c r="X343" s="33"/>
      <c r="Y343" s="33"/>
      <c r="Z343" s="33"/>
      <c r="AA343" s="33"/>
      <c r="AB343" s="33"/>
      <c r="AC343" s="33"/>
      <c r="AD343" s="33"/>
      <c r="AE343" s="33"/>
      <c r="AQ343" s="36"/>
      <c r="AR343" s="37"/>
      <c r="AV343" s="36"/>
      <c r="AW343" s="38"/>
      <c r="AX343" s="36"/>
      <c r="AY343" s="37"/>
      <c r="AZ343" s="33"/>
      <c r="BA343" s="33"/>
      <c r="BB343" s="33"/>
      <c r="BC343" s="36"/>
      <c r="BD343" s="37"/>
      <c r="BE343" s="33"/>
      <c r="BF343" s="33"/>
      <c r="BG343" s="39"/>
      <c r="BH343" s="36"/>
      <c r="BI343" s="37"/>
      <c r="BJ343" s="36"/>
      <c r="BK343" s="37"/>
      <c r="BL343" s="33"/>
      <c r="BU343" s="40"/>
    </row>
    <row r="344" spans="1:73" ht="12.75" customHeight="1" x14ac:dyDescent="0.2">
      <c r="A344" s="30"/>
      <c r="B344" s="30"/>
      <c r="D344" s="32"/>
      <c r="E344" s="33"/>
      <c r="H344" s="32"/>
      <c r="I344" s="33"/>
      <c r="J344" s="33"/>
      <c r="K344" s="35"/>
      <c r="L344" s="35"/>
      <c r="W344" s="33"/>
      <c r="X344" s="33"/>
      <c r="Y344" s="33"/>
      <c r="Z344" s="33"/>
      <c r="AA344" s="33"/>
      <c r="AB344" s="33"/>
      <c r="AC344" s="33"/>
      <c r="AD344" s="33"/>
      <c r="AE344" s="33"/>
      <c r="AQ344" s="36"/>
      <c r="AR344" s="37"/>
      <c r="AV344" s="36"/>
      <c r="AW344" s="38"/>
      <c r="AX344" s="36"/>
      <c r="AY344" s="37"/>
      <c r="AZ344" s="33"/>
      <c r="BA344" s="33"/>
      <c r="BB344" s="33"/>
      <c r="BC344" s="36"/>
      <c r="BD344" s="37"/>
      <c r="BE344" s="33"/>
      <c r="BF344" s="33"/>
      <c r="BG344" s="39"/>
      <c r="BH344" s="36"/>
      <c r="BI344" s="37"/>
      <c r="BJ344" s="36"/>
      <c r="BK344" s="37"/>
      <c r="BL344" s="33"/>
      <c r="BU344" s="40"/>
    </row>
    <row r="345" spans="1:73" ht="12.75" customHeight="1" x14ac:dyDescent="0.2">
      <c r="A345" s="30"/>
      <c r="B345" s="30"/>
      <c r="D345" s="32"/>
      <c r="E345" s="33"/>
      <c r="H345" s="32"/>
      <c r="I345" s="33"/>
      <c r="J345" s="33"/>
      <c r="K345" s="35"/>
      <c r="L345" s="35"/>
      <c r="W345" s="33"/>
      <c r="X345" s="33"/>
      <c r="Y345" s="33"/>
      <c r="Z345" s="33"/>
      <c r="AA345" s="33"/>
      <c r="AB345" s="33"/>
      <c r="AC345" s="33"/>
      <c r="AD345" s="33"/>
      <c r="AE345" s="33"/>
      <c r="AQ345" s="36"/>
      <c r="AR345" s="37"/>
      <c r="AV345" s="36"/>
      <c r="AW345" s="38"/>
      <c r="AX345" s="36"/>
      <c r="AY345" s="37"/>
      <c r="AZ345" s="33"/>
      <c r="BA345" s="33"/>
      <c r="BB345" s="33"/>
      <c r="BC345" s="36"/>
      <c r="BD345" s="37"/>
      <c r="BE345" s="33"/>
      <c r="BF345" s="33"/>
      <c r="BG345" s="39"/>
      <c r="BH345" s="36"/>
      <c r="BI345" s="37"/>
      <c r="BJ345" s="36"/>
      <c r="BK345" s="37"/>
      <c r="BL345" s="33"/>
      <c r="BU345" s="40"/>
    </row>
    <row r="346" spans="1:73" ht="12.75" customHeight="1" x14ac:dyDescent="0.2">
      <c r="A346" s="30"/>
      <c r="B346" s="30"/>
      <c r="D346" s="32"/>
      <c r="E346" s="33"/>
      <c r="H346" s="32"/>
      <c r="I346" s="33"/>
      <c r="J346" s="33"/>
      <c r="K346" s="35"/>
      <c r="L346" s="35"/>
      <c r="W346" s="33"/>
      <c r="X346" s="33"/>
      <c r="Y346" s="33"/>
      <c r="Z346" s="33"/>
      <c r="AA346" s="33"/>
      <c r="AB346" s="33"/>
      <c r="AC346" s="33"/>
      <c r="AD346" s="33"/>
      <c r="AE346" s="33"/>
      <c r="AQ346" s="36"/>
      <c r="AR346" s="37"/>
      <c r="AV346" s="36"/>
      <c r="AW346" s="38"/>
      <c r="AX346" s="36"/>
      <c r="AY346" s="37"/>
      <c r="AZ346" s="33"/>
      <c r="BA346" s="33"/>
      <c r="BB346" s="33"/>
      <c r="BC346" s="36"/>
      <c r="BD346" s="37"/>
      <c r="BE346" s="33"/>
      <c r="BF346" s="33"/>
      <c r="BG346" s="39"/>
      <c r="BH346" s="36"/>
      <c r="BI346" s="37"/>
      <c r="BJ346" s="36"/>
      <c r="BK346" s="37"/>
      <c r="BL346" s="33"/>
      <c r="BU346" s="40"/>
    </row>
    <row r="347" spans="1:73" ht="12.75" customHeight="1" x14ac:dyDescent="0.2">
      <c r="A347" s="30"/>
      <c r="B347" s="30"/>
      <c r="D347" s="32"/>
      <c r="E347" s="33"/>
      <c r="H347" s="32"/>
      <c r="I347" s="33"/>
      <c r="J347" s="33"/>
      <c r="K347" s="35"/>
      <c r="L347" s="35"/>
      <c r="W347" s="33"/>
      <c r="X347" s="33"/>
      <c r="Y347" s="33"/>
      <c r="Z347" s="33"/>
      <c r="AA347" s="33"/>
      <c r="AB347" s="33"/>
      <c r="AC347" s="33"/>
      <c r="AD347" s="33"/>
      <c r="AE347" s="33"/>
      <c r="AQ347" s="36"/>
      <c r="AR347" s="37"/>
      <c r="AV347" s="36"/>
      <c r="AW347" s="38"/>
      <c r="AX347" s="36"/>
      <c r="AY347" s="37"/>
      <c r="AZ347" s="33"/>
      <c r="BA347" s="33"/>
      <c r="BB347" s="33"/>
      <c r="BC347" s="36"/>
      <c r="BD347" s="37"/>
      <c r="BE347" s="33"/>
      <c r="BF347" s="33"/>
      <c r="BG347" s="39"/>
      <c r="BH347" s="36"/>
      <c r="BI347" s="37"/>
      <c r="BJ347" s="36"/>
      <c r="BK347" s="37"/>
      <c r="BL347" s="33"/>
      <c r="BU347" s="40"/>
    </row>
    <row r="348" spans="1:73" ht="12.75" customHeight="1" x14ac:dyDescent="0.2">
      <c r="A348" s="30"/>
      <c r="B348" s="30"/>
      <c r="D348" s="32"/>
      <c r="E348" s="33"/>
      <c r="H348" s="32"/>
      <c r="I348" s="33"/>
      <c r="J348" s="33"/>
      <c r="K348" s="35"/>
      <c r="L348" s="35"/>
      <c r="W348" s="33"/>
      <c r="X348" s="33"/>
      <c r="Y348" s="33"/>
      <c r="Z348" s="33"/>
      <c r="AA348" s="33"/>
      <c r="AB348" s="33"/>
      <c r="AC348" s="33"/>
      <c r="AD348" s="33"/>
      <c r="AE348" s="33"/>
      <c r="AQ348" s="36"/>
      <c r="AR348" s="37"/>
      <c r="AV348" s="36"/>
      <c r="AW348" s="38"/>
      <c r="AX348" s="36"/>
      <c r="AY348" s="37"/>
      <c r="AZ348" s="33"/>
      <c r="BA348" s="33"/>
      <c r="BB348" s="33"/>
      <c r="BC348" s="36"/>
      <c r="BD348" s="37"/>
      <c r="BE348" s="33"/>
      <c r="BF348" s="33"/>
      <c r="BG348" s="39"/>
      <c r="BH348" s="36"/>
      <c r="BI348" s="37"/>
      <c r="BJ348" s="36"/>
      <c r="BK348" s="37"/>
      <c r="BL348" s="33"/>
      <c r="BU348" s="40"/>
    </row>
    <row r="349" spans="1:73" ht="12.75" customHeight="1" x14ac:dyDescent="0.2">
      <c r="A349" s="30"/>
      <c r="B349" s="30"/>
      <c r="D349" s="32"/>
      <c r="E349" s="33"/>
      <c r="H349" s="32"/>
      <c r="I349" s="33"/>
      <c r="J349" s="33"/>
      <c r="K349" s="35"/>
      <c r="L349" s="35"/>
      <c r="W349" s="33"/>
      <c r="X349" s="33"/>
      <c r="Y349" s="33"/>
      <c r="Z349" s="33"/>
      <c r="AA349" s="33"/>
      <c r="AB349" s="33"/>
      <c r="AC349" s="33"/>
      <c r="AD349" s="33"/>
      <c r="AE349" s="33"/>
      <c r="AQ349" s="36"/>
      <c r="AR349" s="37"/>
      <c r="AV349" s="36"/>
      <c r="AW349" s="38"/>
      <c r="AX349" s="36"/>
      <c r="AY349" s="37"/>
      <c r="AZ349" s="33"/>
      <c r="BA349" s="33"/>
      <c r="BB349" s="33"/>
      <c r="BC349" s="36"/>
      <c r="BD349" s="37"/>
      <c r="BE349" s="33"/>
      <c r="BF349" s="33"/>
      <c r="BG349" s="39"/>
      <c r="BH349" s="36"/>
      <c r="BI349" s="37"/>
      <c r="BJ349" s="36"/>
      <c r="BK349" s="37"/>
      <c r="BL349" s="33"/>
      <c r="BU349" s="40"/>
    </row>
    <row r="350" spans="1:73" ht="12.75" customHeight="1" x14ac:dyDescent="0.2">
      <c r="A350" s="30"/>
      <c r="B350" s="30"/>
      <c r="D350" s="32"/>
      <c r="E350" s="33"/>
      <c r="H350" s="32"/>
      <c r="I350" s="33"/>
      <c r="J350" s="33"/>
      <c r="K350" s="35"/>
      <c r="L350" s="35"/>
      <c r="W350" s="33"/>
      <c r="X350" s="33"/>
      <c r="Y350" s="33"/>
      <c r="Z350" s="33"/>
      <c r="AA350" s="33"/>
      <c r="AB350" s="33"/>
      <c r="AC350" s="33"/>
      <c r="AD350" s="33"/>
      <c r="AE350" s="33"/>
      <c r="AQ350" s="36"/>
      <c r="AR350" s="37"/>
      <c r="AV350" s="36"/>
      <c r="AW350" s="38"/>
      <c r="AX350" s="36"/>
      <c r="AY350" s="37"/>
      <c r="AZ350" s="33"/>
      <c r="BA350" s="33"/>
      <c r="BB350" s="33"/>
      <c r="BC350" s="36"/>
      <c r="BD350" s="37"/>
      <c r="BE350" s="33"/>
      <c r="BF350" s="33"/>
      <c r="BG350" s="39"/>
      <c r="BH350" s="36"/>
      <c r="BI350" s="37"/>
      <c r="BJ350" s="36"/>
      <c r="BK350" s="37"/>
      <c r="BL350" s="33"/>
      <c r="BU350" s="40"/>
    </row>
    <row r="351" spans="1:73" ht="12.75" customHeight="1" x14ac:dyDescent="0.2">
      <c r="A351" s="30"/>
      <c r="B351" s="30"/>
      <c r="D351" s="32"/>
      <c r="E351" s="33"/>
      <c r="H351" s="32"/>
      <c r="I351" s="33"/>
      <c r="J351" s="33"/>
      <c r="K351" s="35"/>
      <c r="L351" s="35"/>
      <c r="W351" s="33"/>
      <c r="X351" s="33"/>
      <c r="Y351" s="33"/>
      <c r="Z351" s="33"/>
      <c r="AA351" s="33"/>
      <c r="AB351" s="33"/>
      <c r="AC351" s="33"/>
      <c r="AD351" s="33"/>
      <c r="AE351" s="33"/>
      <c r="AQ351" s="36"/>
      <c r="AR351" s="37"/>
      <c r="AV351" s="36"/>
      <c r="AW351" s="38"/>
      <c r="AX351" s="36"/>
      <c r="AY351" s="37"/>
      <c r="AZ351" s="33"/>
      <c r="BA351" s="33"/>
      <c r="BB351" s="33"/>
      <c r="BC351" s="36"/>
      <c r="BD351" s="37"/>
      <c r="BE351" s="33"/>
      <c r="BF351" s="33"/>
      <c r="BG351" s="39"/>
      <c r="BH351" s="36"/>
      <c r="BI351" s="37"/>
      <c r="BJ351" s="36"/>
      <c r="BK351" s="37"/>
      <c r="BL351" s="33"/>
      <c r="BU351" s="40"/>
    </row>
    <row r="352" spans="1:73" ht="12.75" customHeight="1" x14ac:dyDescent="0.2">
      <c r="A352" s="30"/>
      <c r="B352" s="30"/>
      <c r="D352" s="32"/>
      <c r="E352" s="33"/>
      <c r="H352" s="32"/>
      <c r="I352" s="33"/>
      <c r="J352" s="33"/>
      <c r="K352" s="35"/>
      <c r="L352" s="35"/>
      <c r="W352" s="33"/>
      <c r="X352" s="33"/>
      <c r="Y352" s="33"/>
      <c r="Z352" s="33"/>
      <c r="AA352" s="33"/>
      <c r="AB352" s="33"/>
      <c r="AC352" s="33"/>
      <c r="AD352" s="33"/>
      <c r="AE352" s="33"/>
      <c r="AQ352" s="36"/>
      <c r="AR352" s="37"/>
      <c r="AV352" s="36"/>
      <c r="AW352" s="38"/>
      <c r="AX352" s="36"/>
      <c r="AY352" s="37"/>
      <c r="AZ352" s="33"/>
      <c r="BA352" s="33"/>
      <c r="BB352" s="33"/>
      <c r="BC352" s="36"/>
      <c r="BD352" s="37"/>
      <c r="BE352" s="33"/>
      <c r="BF352" s="33"/>
      <c r="BG352" s="39"/>
      <c r="BH352" s="36"/>
      <c r="BI352" s="37"/>
      <c r="BJ352" s="36"/>
      <c r="BK352" s="37"/>
      <c r="BL352" s="33"/>
      <c r="BU352" s="40"/>
    </row>
    <row r="353" spans="1:73" ht="12.75" customHeight="1" x14ac:dyDescent="0.2">
      <c r="A353" s="30"/>
      <c r="B353" s="30"/>
      <c r="D353" s="32"/>
      <c r="E353" s="33"/>
      <c r="H353" s="32"/>
      <c r="I353" s="33"/>
      <c r="J353" s="33"/>
      <c r="K353" s="35"/>
      <c r="L353" s="35"/>
      <c r="W353" s="33"/>
      <c r="X353" s="33"/>
      <c r="Y353" s="33"/>
      <c r="Z353" s="33"/>
      <c r="AA353" s="33"/>
      <c r="AB353" s="33"/>
      <c r="AC353" s="33"/>
      <c r="AD353" s="33"/>
      <c r="AE353" s="33"/>
      <c r="AQ353" s="36"/>
      <c r="AR353" s="37"/>
      <c r="AV353" s="36"/>
      <c r="AW353" s="38"/>
      <c r="AX353" s="36"/>
      <c r="AY353" s="37"/>
      <c r="AZ353" s="33"/>
      <c r="BA353" s="33"/>
      <c r="BB353" s="33"/>
      <c r="BC353" s="36"/>
      <c r="BD353" s="37"/>
      <c r="BE353" s="33"/>
      <c r="BF353" s="33"/>
      <c r="BG353" s="39"/>
      <c r="BH353" s="36"/>
      <c r="BI353" s="37"/>
      <c r="BJ353" s="36"/>
      <c r="BK353" s="37"/>
      <c r="BL353" s="33"/>
      <c r="BU353" s="40"/>
    </row>
    <row r="354" spans="1:73" ht="12.75" customHeight="1" x14ac:dyDescent="0.2">
      <c r="A354" s="30"/>
      <c r="B354" s="30"/>
      <c r="D354" s="32"/>
      <c r="E354" s="33"/>
      <c r="H354" s="32"/>
      <c r="I354" s="33"/>
      <c r="J354" s="33"/>
      <c r="K354" s="35"/>
      <c r="L354" s="35"/>
      <c r="W354" s="33"/>
      <c r="X354" s="33"/>
      <c r="Y354" s="33"/>
      <c r="Z354" s="33"/>
      <c r="AA354" s="33"/>
      <c r="AB354" s="33"/>
      <c r="AC354" s="33"/>
      <c r="AD354" s="33"/>
      <c r="AE354" s="33"/>
      <c r="AQ354" s="36"/>
      <c r="AR354" s="37"/>
      <c r="AV354" s="36"/>
      <c r="AW354" s="38"/>
      <c r="AX354" s="36"/>
      <c r="AY354" s="37"/>
      <c r="AZ354" s="33"/>
      <c r="BA354" s="33"/>
      <c r="BB354" s="33"/>
      <c r="BC354" s="36"/>
      <c r="BD354" s="37"/>
      <c r="BE354" s="33"/>
      <c r="BF354" s="33"/>
      <c r="BG354" s="39"/>
      <c r="BH354" s="36"/>
      <c r="BI354" s="37"/>
      <c r="BJ354" s="36"/>
      <c r="BK354" s="37"/>
      <c r="BL354" s="33"/>
      <c r="BU354" s="40"/>
    </row>
    <row r="355" spans="1:73" ht="12.75" customHeight="1" x14ac:dyDescent="0.2">
      <c r="A355" s="30"/>
      <c r="B355" s="30"/>
      <c r="D355" s="32"/>
      <c r="E355" s="33"/>
      <c r="H355" s="32"/>
      <c r="I355" s="33"/>
      <c r="J355" s="33"/>
      <c r="K355" s="35"/>
      <c r="L355" s="35"/>
      <c r="W355" s="33"/>
      <c r="X355" s="33"/>
      <c r="Y355" s="33"/>
      <c r="Z355" s="33"/>
      <c r="AA355" s="33"/>
      <c r="AB355" s="33"/>
      <c r="AC355" s="33"/>
      <c r="AD355" s="33"/>
      <c r="AE355" s="33"/>
      <c r="AQ355" s="36"/>
      <c r="AR355" s="37"/>
      <c r="AV355" s="36"/>
      <c r="AW355" s="38"/>
      <c r="AX355" s="36"/>
      <c r="AY355" s="37"/>
      <c r="AZ355" s="33"/>
      <c r="BA355" s="33"/>
      <c r="BB355" s="33"/>
      <c r="BC355" s="36"/>
      <c r="BD355" s="37"/>
      <c r="BE355" s="33"/>
      <c r="BF355" s="33"/>
      <c r="BG355" s="39"/>
      <c r="BH355" s="36"/>
      <c r="BI355" s="37"/>
      <c r="BJ355" s="36"/>
      <c r="BK355" s="37"/>
      <c r="BL355" s="33"/>
      <c r="BU355" s="40"/>
    </row>
    <row r="356" spans="1:73" ht="12.75" customHeight="1" x14ac:dyDescent="0.2">
      <c r="A356" s="30"/>
      <c r="B356" s="30"/>
      <c r="D356" s="32"/>
      <c r="E356" s="33"/>
      <c r="H356" s="32"/>
      <c r="I356" s="33"/>
      <c r="J356" s="33"/>
      <c r="K356" s="35"/>
      <c r="L356" s="35"/>
      <c r="W356" s="33"/>
      <c r="X356" s="33"/>
      <c r="Y356" s="33"/>
      <c r="Z356" s="33"/>
      <c r="AA356" s="33"/>
      <c r="AB356" s="33"/>
      <c r="AC356" s="33"/>
      <c r="AD356" s="33"/>
      <c r="AE356" s="33"/>
      <c r="AQ356" s="36"/>
      <c r="AR356" s="37"/>
      <c r="AV356" s="36"/>
      <c r="AW356" s="38"/>
      <c r="AX356" s="36"/>
      <c r="AY356" s="37"/>
      <c r="AZ356" s="33"/>
      <c r="BA356" s="33"/>
      <c r="BB356" s="33"/>
      <c r="BC356" s="36"/>
      <c r="BD356" s="37"/>
      <c r="BE356" s="33"/>
      <c r="BF356" s="33"/>
      <c r="BG356" s="39"/>
      <c r="BH356" s="36"/>
      <c r="BI356" s="37"/>
      <c r="BJ356" s="36"/>
      <c r="BK356" s="37"/>
      <c r="BL356" s="33"/>
      <c r="BU356" s="40"/>
    </row>
    <row r="357" spans="1:73" ht="12.75" customHeight="1" x14ac:dyDescent="0.2">
      <c r="A357" s="30"/>
      <c r="B357" s="30"/>
      <c r="D357" s="32"/>
      <c r="E357" s="33"/>
      <c r="H357" s="32"/>
      <c r="I357" s="33"/>
      <c r="J357" s="33"/>
      <c r="K357" s="35"/>
      <c r="L357" s="35"/>
      <c r="W357" s="33"/>
      <c r="X357" s="33"/>
      <c r="Y357" s="33"/>
      <c r="Z357" s="33"/>
      <c r="AA357" s="33"/>
      <c r="AB357" s="33"/>
      <c r="AC357" s="33"/>
      <c r="AD357" s="33"/>
      <c r="AE357" s="33"/>
      <c r="AQ357" s="36"/>
      <c r="AR357" s="37"/>
      <c r="AV357" s="36"/>
      <c r="AW357" s="38"/>
      <c r="AX357" s="36"/>
      <c r="AY357" s="37"/>
      <c r="AZ357" s="33"/>
      <c r="BA357" s="33"/>
      <c r="BB357" s="33"/>
      <c r="BC357" s="36"/>
      <c r="BD357" s="37"/>
      <c r="BE357" s="33"/>
      <c r="BF357" s="33"/>
      <c r="BG357" s="39"/>
      <c r="BH357" s="36"/>
      <c r="BI357" s="37"/>
      <c r="BJ357" s="36"/>
      <c r="BK357" s="37"/>
      <c r="BL357" s="33"/>
      <c r="BU357" s="40"/>
    </row>
    <row r="358" spans="1:73" ht="12.75" customHeight="1" x14ac:dyDescent="0.2">
      <c r="A358" s="30"/>
      <c r="B358" s="30"/>
      <c r="D358" s="32"/>
      <c r="E358" s="33"/>
      <c r="H358" s="32"/>
      <c r="I358" s="33"/>
      <c r="J358" s="33"/>
      <c r="K358" s="35"/>
      <c r="L358" s="35"/>
      <c r="W358" s="33"/>
      <c r="X358" s="33"/>
      <c r="Y358" s="33"/>
      <c r="Z358" s="33"/>
      <c r="AA358" s="33"/>
      <c r="AB358" s="33"/>
      <c r="AC358" s="33"/>
      <c r="AD358" s="33"/>
      <c r="AE358" s="33"/>
      <c r="AQ358" s="36"/>
      <c r="AR358" s="37"/>
      <c r="AV358" s="36"/>
      <c r="AW358" s="38"/>
      <c r="AX358" s="36"/>
      <c r="AY358" s="37"/>
      <c r="AZ358" s="33"/>
      <c r="BA358" s="33"/>
      <c r="BB358" s="33"/>
      <c r="BC358" s="36"/>
      <c r="BD358" s="37"/>
      <c r="BE358" s="33"/>
      <c r="BF358" s="33"/>
      <c r="BG358" s="39"/>
      <c r="BH358" s="36"/>
      <c r="BI358" s="37"/>
      <c r="BJ358" s="36"/>
      <c r="BK358" s="37"/>
      <c r="BL358" s="33"/>
      <c r="BU358" s="40"/>
    </row>
    <row r="359" spans="1:73" ht="12.75" customHeight="1" x14ac:dyDescent="0.2">
      <c r="A359" s="30"/>
      <c r="B359" s="30"/>
      <c r="D359" s="32"/>
      <c r="E359" s="33"/>
      <c r="H359" s="32"/>
      <c r="I359" s="33"/>
      <c r="J359" s="33"/>
      <c r="K359" s="35"/>
      <c r="L359" s="35"/>
      <c r="W359" s="33"/>
      <c r="X359" s="33"/>
      <c r="Y359" s="33"/>
      <c r="Z359" s="33"/>
      <c r="AA359" s="33"/>
      <c r="AB359" s="33"/>
      <c r="AC359" s="33"/>
      <c r="AD359" s="33"/>
      <c r="AE359" s="33"/>
      <c r="AQ359" s="36"/>
      <c r="AR359" s="37"/>
      <c r="AV359" s="36"/>
      <c r="AW359" s="38"/>
      <c r="AX359" s="36"/>
      <c r="AY359" s="37"/>
      <c r="AZ359" s="33"/>
      <c r="BA359" s="33"/>
      <c r="BB359" s="33"/>
      <c r="BC359" s="36"/>
      <c r="BD359" s="37"/>
      <c r="BE359" s="33"/>
      <c r="BF359" s="33"/>
      <c r="BG359" s="39"/>
      <c r="BH359" s="36"/>
      <c r="BI359" s="37"/>
      <c r="BJ359" s="36"/>
      <c r="BK359" s="37"/>
      <c r="BL359" s="33"/>
      <c r="BU359" s="40"/>
    </row>
    <row r="360" spans="1:73" ht="12.75" customHeight="1" x14ac:dyDescent="0.2">
      <c r="A360" s="30"/>
      <c r="B360" s="30"/>
      <c r="D360" s="32"/>
      <c r="E360" s="33"/>
      <c r="H360" s="32"/>
      <c r="I360" s="33"/>
      <c r="J360" s="33"/>
      <c r="K360" s="35"/>
      <c r="L360" s="35"/>
      <c r="W360" s="33"/>
      <c r="X360" s="33"/>
      <c r="Y360" s="33"/>
      <c r="Z360" s="33"/>
      <c r="AA360" s="33"/>
      <c r="AB360" s="33"/>
      <c r="AC360" s="33"/>
      <c r="AD360" s="33"/>
      <c r="AE360" s="33"/>
      <c r="AQ360" s="36"/>
      <c r="AR360" s="37"/>
      <c r="AV360" s="36"/>
      <c r="AW360" s="38"/>
      <c r="AX360" s="36"/>
      <c r="AY360" s="37"/>
      <c r="AZ360" s="33"/>
      <c r="BA360" s="33"/>
      <c r="BB360" s="33"/>
      <c r="BC360" s="36"/>
      <c r="BD360" s="37"/>
      <c r="BE360" s="33"/>
      <c r="BF360" s="33"/>
      <c r="BG360" s="39"/>
      <c r="BH360" s="36"/>
      <c r="BI360" s="37"/>
      <c r="BJ360" s="36"/>
      <c r="BK360" s="37"/>
      <c r="BL360" s="33"/>
      <c r="BU360" s="40"/>
    </row>
    <row r="361" spans="1:73" ht="12.75" customHeight="1" x14ac:dyDescent="0.2">
      <c r="A361" s="30"/>
      <c r="B361" s="30"/>
      <c r="D361" s="32"/>
      <c r="E361" s="33"/>
      <c r="H361" s="32"/>
      <c r="I361" s="33"/>
      <c r="J361" s="33"/>
      <c r="K361" s="35"/>
      <c r="L361" s="35"/>
      <c r="W361" s="33"/>
      <c r="X361" s="33"/>
      <c r="Y361" s="33"/>
      <c r="Z361" s="33"/>
      <c r="AA361" s="33"/>
      <c r="AB361" s="33"/>
      <c r="AC361" s="33"/>
      <c r="AD361" s="33"/>
      <c r="AE361" s="33"/>
      <c r="AQ361" s="36"/>
      <c r="AR361" s="37"/>
      <c r="AV361" s="36"/>
      <c r="AW361" s="38"/>
      <c r="AX361" s="36"/>
      <c r="AY361" s="37"/>
      <c r="AZ361" s="33"/>
      <c r="BA361" s="33"/>
      <c r="BB361" s="33"/>
      <c r="BC361" s="36"/>
      <c r="BD361" s="37"/>
      <c r="BE361" s="33"/>
      <c r="BF361" s="33"/>
      <c r="BG361" s="39"/>
      <c r="BH361" s="36"/>
      <c r="BI361" s="37"/>
      <c r="BJ361" s="36"/>
      <c r="BK361" s="37"/>
      <c r="BL361" s="33"/>
      <c r="BU361" s="40"/>
    </row>
    <row r="362" spans="1:73" ht="12.75" customHeight="1" x14ac:dyDescent="0.2">
      <c r="A362" s="30"/>
      <c r="B362" s="30"/>
      <c r="D362" s="32"/>
      <c r="E362" s="33"/>
      <c r="H362" s="32"/>
      <c r="I362" s="33"/>
      <c r="J362" s="33"/>
      <c r="K362" s="35"/>
      <c r="L362" s="35"/>
      <c r="W362" s="33"/>
      <c r="X362" s="33"/>
      <c r="Y362" s="33"/>
      <c r="Z362" s="33"/>
      <c r="AA362" s="33"/>
      <c r="AB362" s="33"/>
      <c r="AC362" s="33"/>
      <c r="AD362" s="33"/>
      <c r="AE362" s="33"/>
      <c r="AQ362" s="36"/>
      <c r="AR362" s="37"/>
      <c r="AV362" s="36"/>
      <c r="AW362" s="38"/>
      <c r="AX362" s="36"/>
      <c r="AY362" s="37"/>
      <c r="AZ362" s="33"/>
      <c r="BA362" s="33"/>
      <c r="BB362" s="33"/>
      <c r="BC362" s="36"/>
      <c r="BD362" s="37"/>
      <c r="BE362" s="33"/>
      <c r="BF362" s="33"/>
      <c r="BG362" s="39"/>
      <c r="BH362" s="36"/>
      <c r="BI362" s="37"/>
      <c r="BJ362" s="36"/>
      <c r="BK362" s="37"/>
      <c r="BL362" s="33"/>
      <c r="BU362" s="40"/>
    </row>
    <row r="363" spans="1:73" ht="12.75" customHeight="1" x14ac:dyDescent="0.2">
      <c r="A363" s="30"/>
      <c r="B363" s="30"/>
      <c r="D363" s="32"/>
      <c r="E363" s="33"/>
      <c r="H363" s="32"/>
      <c r="I363" s="33"/>
      <c r="J363" s="33"/>
      <c r="K363" s="35"/>
      <c r="L363" s="35"/>
      <c r="W363" s="33"/>
      <c r="X363" s="33"/>
      <c r="Y363" s="33"/>
      <c r="Z363" s="33"/>
      <c r="AA363" s="33"/>
      <c r="AB363" s="33"/>
      <c r="AC363" s="33"/>
      <c r="AD363" s="33"/>
      <c r="AE363" s="33"/>
      <c r="AQ363" s="36"/>
      <c r="AR363" s="37"/>
      <c r="AV363" s="36"/>
      <c r="AW363" s="38"/>
      <c r="AX363" s="36"/>
      <c r="AY363" s="37"/>
      <c r="AZ363" s="33"/>
      <c r="BA363" s="33"/>
      <c r="BB363" s="33"/>
      <c r="BC363" s="36"/>
      <c r="BD363" s="37"/>
      <c r="BE363" s="33"/>
      <c r="BF363" s="33"/>
      <c r="BG363" s="39"/>
      <c r="BH363" s="36"/>
      <c r="BI363" s="37"/>
      <c r="BJ363" s="36"/>
      <c r="BK363" s="37"/>
      <c r="BL363" s="33"/>
      <c r="BU363" s="40"/>
    </row>
    <row r="364" spans="1:73" ht="12.75" customHeight="1" x14ac:dyDescent="0.2">
      <c r="A364" s="30"/>
      <c r="B364" s="30"/>
      <c r="D364" s="32"/>
      <c r="E364" s="33"/>
      <c r="H364" s="32"/>
      <c r="I364" s="33"/>
      <c r="J364" s="33"/>
      <c r="K364" s="35"/>
      <c r="L364" s="35"/>
      <c r="W364" s="33"/>
      <c r="X364" s="33"/>
      <c r="Y364" s="33"/>
      <c r="Z364" s="33"/>
      <c r="AA364" s="33"/>
      <c r="AB364" s="33"/>
      <c r="AC364" s="33"/>
      <c r="AD364" s="33"/>
      <c r="AE364" s="33"/>
      <c r="AQ364" s="36"/>
      <c r="AR364" s="37"/>
      <c r="AV364" s="36"/>
      <c r="AW364" s="38"/>
      <c r="AX364" s="36"/>
      <c r="AY364" s="37"/>
      <c r="AZ364" s="33"/>
      <c r="BA364" s="33"/>
      <c r="BB364" s="33"/>
      <c r="BC364" s="36"/>
      <c r="BD364" s="37"/>
      <c r="BE364" s="33"/>
      <c r="BF364" s="33"/>
      <c r="BG364" s="39"/>
      <c r="BH364" s="36"/>
      <c r="BI364" s="37"/>
      <c r="BJ364" s="36"/>
      <c r="BK364" s="37"/>
      <c r="BL364" s="33"/>
      <c r="BU364" s="40"/>
    </row>
    <row r="365" spans="1:73" ht="12.75" customHeight="1" x14ac:dyDescent="0.2">
      <c r="A365" s="30"/>
      <c r="B365" s="30"/>
      <c r="D365" s="32"/>
      <c r="E365" s="33"/>
      <c r="H365" s="32"/>
      <c r="I365" s="33"/>
      <c r="J365" s="33"/>
      <c r="K365" s="35"/>
      <c r="L365" s="35"/>
      <c r="W365" s="33"/>
      <c r="X365" s="33"/>
      <c r="Y365" s="33"/>
      <c r="Z365" s="33"/>
      <c r="AA365" s="33"/>
      <c r="AB365" s="33"/>
      <c r="AC365" s="33"/>
      <c r="AD365" s="33"/>
      <c r="AE365" s="33"/>
      <c r="AQ365" s="36"/>
      <c r="AR365" s="37"/>
      <c r="AV365" s="36"/>
      <c r="AW365" s="38"/>
      <c r="AX365" s="36"/>
      <c r="AY365" s="37"/>
      <c r="AZ365" s="33"/>
      <c r="BA365" s="33"/>
      <c r="BB365" s="33"/>
      <c r="BC365" s="36"/>
      <c r="BD365" s="37"/>
      <c r="BE365" s="33"/>
      <c r="BF365" s="33"/>
      <c r="BG365" s="39"/>
      <c r="BH365" s="36"/>
      <c r="BI365" s="37"/>
      <c r="BJ365" s="36"/>
      <c r="BK365" s="37"/>
      <c r="BL365" s="33"/>
      <c r="BU365" s="40"/>
    </row>
    <row r="366" spans="1:73" ht="12.75" customHeight="1" x14ac:dyDescent="0.2">
      <c r="A366" s="30"/>
      <c r="B366" s="30"/>
      <c r="D366" s="32"/>
      <c r="E366" s="33"/>
      <c r="H366" s="32"/>
      <c r="I366" s="33"/>
      <c r="J366" s="33"/>
      <c r="K366" s="35"/>
      <c r="L366" s="35"/>
      <c r="W366" s="33"/>
      <c r="X366" s="33"/>
      <c r="Y366" s="33"/>
      <c r="Z366" s="33"/>
      <c r="AA366" s="33"/>
      <c r="AB366" s="33"/>
      <c r="AC366" s="33"/>
      <c r="AD366" s="33"/>
      <c r="AE366" s="33"/>
      <c r="AQ366" s="36"/>
      <c r="AR366" s="37"/>
      <c r="AV366" s="36"/>
      <c r="AW366" s="38"/>
      <c r="AX366" s="36"/>
      <c r="AY366" s="37"/>
      <c r="AZ366" s="33"/>
      <c r="BA366" s="33"/>
      <c r="BB366" s="33"/>
      <c r="BC366" s="36"/>
      <c r="BD366" s="37"/>
      <c r="BE366" s="33"/>
      <c r="BF366" s="33"/>
      <c r="BG366" s="39"/>
      <c r="BH366" s="36"/>
      <c r="BI366" s="37"/>
      <c r="BJ366" s="36"/>
      <c r="BK366" s="37"/>
      <c r="BL366" s="33"/>
      <c r="BU366" s="40"/>
    </row>
    <row r="367" spans="1:73" ht="12.75" customHeight="1" x14ac:dyDescent="0.2">
      <c r="A367" s="30"/>
      <c r="B367" s="30"/>
      <c r="D367" s="32"/>
      <c r="E367" s="33"/>
      <c r="H367" s="32"/>
      <c r="I367" s="33"/>
      <c r="J367" s="33"/>
      <c r="K367" s="35"/>
      <c r="L367" s="35"/>
      <c r="W367" s="33"/>
      <c r="X367" s="33"/>
      <c r="Y367" s="33"/>
      <c r="Z367" s="33"/>
      <c r="AA367" s="33"/>
      <c r="AB367" s="33"/>
      <c r="AC367" s="33"/>
      <c r="AD367" s="33"/>
      <c r="AE367" s="33"/>
      <c r="AQ367" s="36"/>
      <c r="AR367" s="37"/>
      <c r="AV367" s="36"/>
      <c r="AW367" s="38"/>
      <c r="AX367" s="36"/>
      <c r="AY367" s="37"/>
      <c r="AZ367" s="33"/>
      <c r="BA367" s="33"/>
      <c r="BB367" s="33"/>
      <c r="BC367" s="36"/>
      <c r="BD367" s="37"/>
      <c r="BE367" s="33"/>
      <c r="BF367" s="33"/>
      <c r="BG367" s="39"/>
      <c r="BH367" s="36"/>
      <c r="BI367" s="37"/>
      <c r="BJ367" s="36"/>
      <c r="BK367" s="37"/>
      <c r="BL367" s="33"/>
      <c r="BU367" s="40"/>
    </row>
    <row r="368" spans="1:73" ht="12.75" customHeight="1" x14ac:dyDescent="0.2">
      <c r="A368" s="30"/>
      <c r="B368" s="30"/>
      <c r="D368" s="32"/>
      <c r="E368" s="33"/>
      <c r="H368" s="32"/>
      <c r="I368" s="33"/>
      <c r="J368" s="33"/>
      <c r="K368" s="35"/>
      <c r="L368" s="35"/>
      <c r="W368" s="33"/>
      <c r="X368" s="33"/>
      <c r="Y368" s="33"/>
      <c r="Z368" s="33"/>
      <c r="AA368" s="33"/>
      <c r="AB368" s="33"/>
      <c r="AC368" s="33"/>
      <c r="AD368" s="33"/>
      <c r="AE368" s="33"/>
      <c r="AQ368" s="36"/>
      <c r="AR368" s="37"/>
      <c r="AV368" s="36"/>
      <c r="AW368" s="38"/>
      <c r="AX368" s="36"/>
      <c r="AY368" s="37"/>
      <c r="AZ368" s="33"/>
      <c r="BA368" s="33"/>
      <c r="BB368" s="33"/>
      <c r="BC368" s="36"/>
      <c r="BD368" s="37"/>
      <c r="BE368" s="33"/>
      <c r="BF368" s="33"/>
      <c r="BG368" s="39"/>
      <c r="BH368" s="36"/>
      <c r="BI368" s="37"/>
      <c r="BJ368" s="36"/>
      <c r="BK368" s="37"/>
      <c r="BL368" s="33"/>
      <c r="BU368" s="40"/>
    </row>
    <row r="369" spans="1:73" ht="12.75" customHeight="1" x14ac:dyDescent="0.2">
      <c r="A369" s="30"/>
      <c r="B369" s="30"/>
      <c r="D369" s="32"/>
      <c r="E369" s="33"/>
      <c r="H369" s="32"/>
      <c r="I369" s="33"/>
      <c r="J369" s="33"/>
      <c r="K369" s="35"/>
      <c r="L369" s="35"/>
      <c r="W369" s="33"/>
      <c r="X369" s="33"/>
      <c r="Y369" s="33"/>
      <c r="Z369" s="33"/>
      <c r="AA369" s="33"/>
      <c r="AB369" s="33"/>
      <c r="AC369" s="33"/>
      <c r="AD369" s="33"/>
      <c r="AE369" s="33"/>
      <c r="AQ369" s="36"/>
      <c r="AR369" s="37"/>
      <c r="AV369" s="36"/>
      <c r="AW369" s="38"/>
      <c r="AX369" s="36"/>
      <c r="AY369" s="37"/>
      <c r="AZ369" s="33"/>
      <c r="BA369" s="33"/>
      <c r="BB369" s="33"/>
      <c r="BC369" s="36"/>
      <c r="BD369" s="37"/>
      <c r="BE369" s="33"/>
      <c r="BF369" s="33"/>
      <c r="BG369" s="39"/>
      <c r="BH369" s="36"/>
      <c r="BI369" s="37"/>
      <c r="BJ369" s="36"/>
      <c r="BK369" s="37"/>
      <c r="BL369" s="33"/>
      <c r="BU369" s="40"/>
    </row>
    <row r="370" spans="1:73" ht="12.75" customHeight="1" x14ac:dyDescent="0.2">
      <c r="A370" s="30"/>
      <c r="B370" s="30"/>
      <c r="D370" s="32"/>
      <c r="E370" s="33"/>
      <c r="H370" s="32"/>
      <c r="I370" s="33"/>
      <c r="J370" s="33"/>
      <c r="K370" s="35"/>
      <c r="L370" s="35"/>
      <c r="W370" s="33"/>
      <c r="X370" s="33"/>
      <c r="Y370" s="33"/>
      <c r="Z370" s="33"/>
      <c r="AA370" s="33"/>
      <c r="AB370" s="33"/>
      <c r="AC370" s="33"/>
      <c r="AD370" s="33"/>
      <c r="AE370" s="33"/>
      <c r="AQ370" s="36"/>
      <c r="AR370" s="37"/>
      <c r="AV370" s="36"/>
      <c r="AW370" s="38"/>
      <c r="AX370" s="36"/>
      <c r="AY370" s="37"/>
      <c r="AZ370" s="33"/>
      <c r="BA370" s="33"/>
      <c r="BB370" s="33"/>
      <c r="BC370" s="36"/>
      <c r="BD370" s="37"/>
      <c r="BE370" s="33"/>
      <c r="BF370" s="33"/>
      <c r="BG370" s="39"/>
      <c r="BH370" s="36"/>
      <c r="BI370" s="37"/>
      <c r="BJ370" s="36"/>
      <c r="BK370" s="37"/>
      <c r="BL370" s="33"/>
      <c r="BU370" s="40"/>
    </row>
    <row r="371" spans="1:73" ht="12.75" customHeight="1" x14ac:dyDescent="0.2">
      <c r="A371" s="30"/>
      <c r="B371" s="30"/>
      <c r="D371" s="32"/>
      <c r="E371" s="33"/>
      <c r="H371" s="32"/>
      <c r="I371" s="33"/>
      <c r="J371" s="33"/>
      <c r="K371" s="35"/>
      <c r="L371" s="35"/>
      <c r="W371" s="33"/>
      <c r="X371" s="33"/>
      <c r="Y371" s="33"/>
      <c r="Z371" s="33"/>
      <c r="AA371" s="33"/>
      <c r="AB371" s="33"/>
      <c r="AC371" s="33"/>
      <c r="AD371" s="33"/>
      <c r="AE371" s="33"/>
      <c r="AQ371" s="36"/>
      <c r="AR371" s="37"/>
      <c r="AV371" s="36"/>
      <c r="AW371" s="38"/>
      <c r="AX371" s="36"/>
      <c r="AY371" s="37"/>
      <c r="AZ371" s="33"/>
      <c r="BA371" s="33"/>
      <c r="BB371" s="33"/>
      <c r="BC371" s="36"/>
      <c r="BD371" s="37"/>
      <c r="BE371" s="33"/>
      <c r="BF371" s="33"/>
      <c r="BG371" s="39"/>
      <c r="BH371" s="36"/>
      <c r="BI371" s="37"/>
      <c r="BJ371" s="36"/>
      <c r="BK371" s="37"/>
      <c r="BL371" s="33"/>
      <c r="BU371" s="40"/>
    </row>
    <row r="372" spans="1:73" ht="12.75" customHeight="1" x14ac:dyDescent="0.2">
      <c r="A372" s="30"/>
      <c r="B372" s="30"/>
      <c r="D372" s="32"/>
      <c r="E372" s="33"/>
      <c r="H372" s="32"/>
      <c r="I372" s="33"/>
      <c r="J372" s="33"/>
      <c r="K372" s="35"/>
      <c r="L372" s="35"/>
      <c r="W372" s="33"/>
      <c r="X372" s="33"/>
      <c r="Y372" s="33"/>
      <c r="Z372" s="33"/>
      <c r="AA372" s="33"/>
      <c r="AB372" s="33"/>
      <c r="AC372" s="33"/>
      <c r="AD372" s="33"/>
      <c r="AE372" s="33"/>
      <c r="AQ372" s="36"/>
      <c r="AR372" s="37"/>
      <c r="AV372" s="36"/>
      <c r="AW372" s="38"/>
      <c r="AX372" s="36"/>
      <c r="AY372" s="37"/>
      <c r="AZ372" s="33"/>
      <c r="BA372" s="33"/>
      <c r="BB372" s="33"/>
      <c r="BC372" s="36"/>
      <c r="BD372" s="37"/>
      <c r="BE372" s="33"/>
      <c r="BF372" s="33"/>
      <c r="BG372" s="39"/>
      <c r="BH372" s="36"/>
      <c r="BI372" s="37"/>
      <c r="BJ372" s="36"/>
      <c r="BK372" s="37"/>
      <c r="BL372" s="33"/>
      <c r="BU372" s="40"/>
    </row>
    <row r="373" spans="1:73" ht="12.75" customHeight="1" x14ac:dyDescent="0.2">
      <c r="A373" s="30"/>
      <c r="B373" s="30"/>
      <c r="D373" s="32"/>
      <c r="E373" s="33"/>
      <c r="H373" s="32"/>
      <c r="I373" s="33"/>
      <c r="J373" s="33"/>
      <c r="K373" s="35"/>
      <c r="L373" s="35"/>
      <c r="W373" s="33"/>
      <c r="X373" s="33"/>
      <c r="Y373" s="33"/>
      <c r="Z373" s="33"/>
      <c r="AA373" s="33"/>
      <c r="AB373" s="33"/>
      <c r="AC373" s="33"/>
      <c r="AD373" s="33"/>
      <c r="AE373" s="33"/>
      <c r="AQ373" s="36"/>
      <c r="AR373" s="37"/>
      <c r="AV373" s="36"/>
      <c r="AW373" s="38"/>
      <c r="AX373" s="36"/>
      <c r="AY373" s="37"/>
      <c r="AZ373" s="33"/>
      <c r="BA373" s="33"/>
      <c r="BB373" s="33"/>
      <c r="BC373" s="36"/>
      <c r="BD373" s="37"/>
      <c r="BE373" s="33"/>
      <c r="BF373" s="33"/>
      <c r="BG373" s="39"/>
      <c r="BH373" s="36"/>
      <c r="BI373" s="37"/>
      <c r="BJ373" s="36"/>
      <c r="BK373" s="37"/>
      <c r="BL373" s="33"/>
      <c r="BU373" s="40"/>
    </row>
    <row r="374" spans="1:73" ht="12.75" customHeight="1" x14ac:dyDescent="0.2">
      <c r="A374" s="30"/>
      <c r="B374" s="30"/>
      <c r="D374" s="32"/>
      <c r="E374" s="33"/>
      <c r="H374" s="32"/>
      <c r="I374" s="33"/>
      <c r="J374" s="33"/>
      <c r="K374" s="35"/>
      <c r="L374" s="35"/>
      <c r="W374" s="33"/>
      <c r="X374" s="33"/>
      <c r="Y374" s="33"/>
      <c r="Z374" s="33"/>
      <c r="AA374" s="33"/>
      <c r="AB374" s="33"/>
      <c r="AC374" s="33"/>
      <c r="AD374" s="33"/>
      <c r="AE374" s="33"/>
      <c r="AQ374" s="36"/>
      <c r="AR374" s="37"/>
      <c r="AV374" s="36"/>
      <c r="AW374" s="38"/>
      <c r="AX374" s="36"/>
      <c r="AY374" s="37"/>
      <c r="AZ374" s="33"/>
      <c r="BA374" s="33"/>
      <c r="BB374" s="33"/>
      <c r="BC374" s="36"/>
      <c r="BD374" s="37"/>
      <c r="BE374" s="33"/>
      <c r="BF374" s="33"/>
      <c r="BG374" s="39"/>
      <c r="BH374" s="36"/>
      <c r="BI374" s="37"/>
      <c r="BJ374" s="36"/>
      <c r="BK374" s="37"/>
      <c r="BL374" s="33"/>
      <c r="BU374" s="40"/>
    </row>
    <row r="375" spans="1:73" ht="12.75" customHeight="1" x14ac:dyDescent="0.2">
      <c r="A375" s="30"/>
      <c r="B375" s="30"/>
      <c r="D375" s="32"/>
      <c r="E375" s="33"/>
      <c r="H375" s="32"/>
      <c r="I375" s="33"/>
      <c r="J375" s="33"/>
      <c r="K375" s="35"/>
      <c r="L375" s="35"/>
      <c r="W375" s="33"/>
      <c r="X375" s="33"/>
      <c r="Y375" s="33"/>
      <c r="Z375" s="33"/>
      <c r="AA375" s="33"/>
      <c r="AB375" s="33"/>
      <c r="AC375" s="33"/>
      <c r="AD375" s="33"/>
      <c r="AE375" s="33"/>
      <c r="AQ375" s="36"/>
      <c r="AR375" s="37"/>
      <c r="AV375" s="36"/>
      <c r="AW375" s="38"/>
      <c r="AX375" s="36"/>
      <c r="AY375" s="37"/>
      <c r="AZ375" s="33"/>
      <c r="BA375" s="33"/>
      <c r="BB375" s="33"/>
      <c r="BC375" s="36"/>
      <c r="BD375" s="37"/>
      <c r="BE375" s="33"/>
      <c r="BF375" s="33"/>
      <c r="BG375" s="39"/>
      <c r="BH375" s="36"/>
      <c r="BI375" s="37"/>
      <c r="BJ375" s="36"/>
      <c r="BK375" s="37"/>
      <c r="BL375" s="33"/>
      <c r="BU375" s="40"/>
    </row>
    <row r="376" spans="1:73" ht="12.75" customHeight="1" x14ac:dyDescent="0.2">
      <c r="A376" s="30"/>
      <c r="B376" s="30"/>
      <c r="D376" s="32"/>
      <c r="E376" s="33"/>
      <c r="H376" s="32"/>
      <c r="I376" s="33"/>
      <c r="J376" s="33"/>
      <c r="K376" s="35"/>
      <c r="L376" s="35"/>
      <c r="W376" s="33"/>
      <c r="X376" s="33"/>
      <c r="Y376" s="33"/>
      <c r="Z376" s="33"/>
      <c r="AA376" s="33"/>
      <c r="AB376" s="33"/>
      <c r="AC376" s="33"/>
      <c r="AD376" s="33"/>
      <c r="AE376" s="33"/>
      <c r="AQ376" s="36"/>
      <c r="AR376" s="37"/>
      <c r="AV376" s="36"/>
      <c r="AW376" s="38"/>
      <c r="AX376" s="36"/>
      <c r="AY376" s="37"/>
      <c r="AZ376" s="33"/>
      <c r="BA376" s="33"/>
      <c r="BB376" s="33"/>
      <c r="BC376" s="36"/>
      <c r="BD376" s="37"/>
      <c r="BE376" s="33"/>
      <c r="BF376" s="33"/>
      <c r="BG376" s="39"/>
      <c r="BH376" s="36"/>
      <c r="BI376" s="37"/>
      <c r="BJ376" s="36"/>
      <c r="BK376" s="37"/>
      <c r="BL376" s="33"/>
      <c r="BU376" s="40"/>
    </row>
    <row r="377" spans="1:73" ht="12.75" customHeight="1" x14ac:dyDescent="0.2">
      <c r="A377" s="30"/>
      <c r="B377" s="30"/>
      <c r="D377" s="32"/>
      <c r="E377" s="33"/>
      <c r="H377" s="32"/>
      <c r="I377" s="33"/>
      <c r="J377" s="33"/>
      <c r="K377" s="35"/>
      <c r="L377" s="35"/>
      <c r="W377" s="33"/>
      <c r="X377" s="33"/>
      <c r="Y377" s="33"/>
      <c r="Z377" s="33"/>
      <c r="AA377" s="33"/>
      <c r="AB377" s="33"/>
      <c r="AC377" s="33"/>
      <c r="AD377" s="33"/>
      <c r="AE377" s="33"/>
      <c r="AQ377" s="36"/>
      <c r="AR377" s="37"/>
      <c r="AV377" s="36"/>
      <c r="AW377" s="38"/>
      <c r="AX377" s="36"/>
      <c r="AY377" s="37"/>
      <c r="AZ377" s="33"/>
      <c r="BA377" s="33"/>
      <c r="BB377" s="33"/>
      <c r="BC377" s="36"/>
      <c r="BD377" s="37"/>
      <c r="BE377" s="33"/>
      <c r="BF377" s="33"/>
      <c r="BG377" s="39"/>
      <c r="BH377" s="36"/>
      <c r="BI377" s="37"/>
      <c r="BJ377" s="36"/>
      <c r="BK377" s="37"/>
      <c r="BL377" s="33"/>
      <c r="BU377" s="40"/>
    </row>
    <row r="378" spans="1:73" ht="12.75" customHeight="1" x14ac:dyDescent="0.2">
      <c r="A378" s="30"/>
      <c r="B378" s="30"/>
      <c r="D378" s="32"/>
      <c r="E378" s="33"/>
      <c r="H378" s="32"/>
      <c r="I378" s="33"/>
      <c r="J378" s="33"/>
      <c r="K378" s="35"/>
      <c r="L378" s="35"/>
      <c r="W378" s="33"/>
      <c r="X378" s="33"/>
      <c r="Y378" s="33"/>
      <c r="Z378" s="33"/>
      <c r="AA378" s="33"/>
      <c r="AB378" s="33"/>
      <c r="AC378" s="33"/>
      <c r="AD378" s="33"/>
      <c r="AE378" s="33"/>
      <c r="AQ378" s="36"/>
      <c r="AR378" s="37"/>
      <c r="AV378" s="36"/>
      <c r="AW378" s="38"/>
      <c r="AX378" s="36"/>
      <c r="AY378" s="37"/>
      <c r="AZ378" s="33"/>
      <c r="BA378" s="33"/>
      <c r="BB378" s="33"/>
      <c r="BC378" s="36"/>
      <c r="BD378" s="37"/>
      <c r="BE378" s="33"/>
      <c r="BF378" s="33"/>
      <c r="BG378" s="39"/>
      <c r="BH378" s="36"/>
      <c r="BI378" s="37"/>
      <c r="BJ378" s="36"/>
      <c r="BK378" s="37"/>
      <c r="BL378" s="33"/>
      <c r="BU378" s="40"/>
    </row>
    <row r="379" spans="1:73" ht="12.75" customHeight="1" x14ac:dyDescent="0.2">
      <c r="A379" s="30"/>
      <c r="B379" s="30"/>
      <c r="D379" s="32"/>
      <c r="E379" s="33"/>
      <c r="H379" s="32"/>
      <c r="I379" s="33"/>
      <c r="J379" s="33"/>
      <c r="K379" s="35"/>
      <c r="L379" s="35"/>
      <c r="W379" s="33"/>
      <c r="X379" s="33"/>
      <c r="Y379" s="33"/>
      <c r="Z379" s="33"/>
      <c r="AA379" s="33"/>
      <c r="AB379" s="33"/>
      <c r="AC379" s="33"/>
      <c r="AD379" s="33"/>
      <c r="AE379" s="33"/>
      <c r="AQ379" s="36"/>
      <c r="AR379" s="37"/>
      <c r="AV379" s="36"/>
      <c r="AW379" s="38"/>
      <c r="AX379" s="36"/>
      <c r="AY379" s="37"/>
      <c r="AZ379" s="33"/>
      <c r="BA379" s="33"/>
      <c r="BB379" s="33"/>
      <c r="BC379" s="36"/>
      <c r="BD379" s="37"/>
      <c r="BE379" s="33"/>
      <c r="BF379" s="33"/>
      <c r="BG379" s="39"/>
      <c r="BH379" s="36"/>
      <c r="BI379" s="37"/>
      <c r="BJ379" s="36"/>
      <c r="BK379" s="37"/>
      <c r="BL379" s="33"/>
      <c r="BU379" s="40"/>
    </row>
    <row r="380" spans="1:73" ht="12.75" customHeight="1" x14ac:dyDescent="0.2">
      <c r="A380" s="30"/>
      <c r="B380" s="30"/>
      <c r="D380" s="32"/>
      <c r="E380" s="33"/>
      <c r="H380" s="32"/>
      <c r="I380" s="33"/>
      <c r="J380" s="33"/>
      <c r="K380" s="35"/>
      <c r="L380" s="35"/>
      <c r="W380" s="33"/>
      <c r="X380" s="33"/>
      <c r="Y380" s="33"/>
      <c r="Z380" s="33"/>
      <c r="AA380" s="33"/>
      <c r="AB380" s="33"/>
      <c r="AC380" s="33"/>
      <c r="AD380" s="33"/>
      <c r="AE380" s="33"/>
      <c r="AQ380" s="36"/>
      <c r="AR380" s="37"/>
      <c r="AV380" s="36"/>
      <c r="AW380" s="38"/>
      <c r="AX380" s="36"/>
      <c r="AY380" s="37"/>
      <c r="AZ380" s="33"/>
      <c r="BA380" s="33"/>
      <c r="BB380" s="33"/>
      <c r="BC380" s="36"/>
      <c r="BD380" s="37"/>
      <c r="BE380" s="33"/>
      <c r="BF380" s="33"/>
      <c r="BG380" s="39"/>
      <c r="BH380" s="36"/>
      <c r="BI380" s="37"/>
      <c r="BJ380" s="36"/>
      <c r="BK380" s="37"/>
      <c r="BL380" s="33"/>
      <c r="BU380" s="40"/>
    </row>
    <row r="381" spans="1:73" ht="12.75" customHeight="1" x14ac:dyDescent="0.2">
      <c r="A381" s="30"/>
      <c r="B381" s="30"/>
      <c r="D381" s="32"/>
      <c r="E381" s="33"/>
      <c r="H381" s="32"/>
      <c r="I381" s="33"/>
      <c r="J381" s="33"/>
      <c r="K381" s="35"/>
      <c r="L381" s="35"/>
      <c r="W381" s="33"/>
      <c r="X381" s="33"/>
      <c r="Y381" s="33"/>
      <c r="Z381" s="33"/>
      <c r="AA381" s="33"/>
      <c r="AB381" s="33"/>
      <c r="AC381" s="33"/>
      <c r="AD381" s="33"/>
      <c r="AE381" s="33"/>
      <c r="AQ381" s="36"/>
      <c r="AR381" s="37"/>
      <c r="AV381" s="36"/>
      <c r="AW381" s="38"/>
      <c r="AX381" s="36"/>
      <c r="AY381" s="37"/>
      <c r="AZ381" s="33"/>
      <c r="BA381" s="33"/>
      <c r="BB381" s="33"/>
      <c r="BC381" s="36"/>
      <c r="BD381" s="37"/>
      <c r="BE381" s="33"/>
      <c r="BF381" s="33"/>
      <c r="BG381" s="39"/>
      <c r="BH381" s="36"/>
      <c r="BI381" s="37"/>
      <c r="BJ381" s="36"/>
      <c r="BK381" s="37"/>
      <c r="BL381" s="33"/>
      <c r="BU381" s="40"/>
    </row>
    <row r="382" spans="1:73" ht="12.75" customHeight="1" x14ac:dyDescent="0.2">
      <c r="A382" s="30"/>
      <c r="B382" s="30"/>
      <c r="D382" s="32"/>
      <c r="E382" s="33"/>
      <c r="H382" s="32"/>
      <c r="I382" s="33"/>
      <c r="J382" s="33"/>
      <c r="K382" s="35"/>
      <c r="L382" s="35"/>
      <c r="W382" s="33"/>
      <c r="X382" s="33"/>
      <c r="Y382" s="33"/>
      <c r="Z382" s="33"/>
      <c r="AA382" s="33"/>
      <c r="AB382" s="33"/>
      <c r="AC382" s="33"/>
      <c r="AD382" s="33"/>
      <c r="AE382" s="33"/>
      <c r="AQ382" s="36"/>
      <c r="AR382" s="37"/>
      <c r="AV382" s="36"/>
      <c r="AW382" s="38"/>
      <c r="AX382" s="36"/>
      <c r="AY382" s="37"/>
      <c r="AZ382" s="33"/>
      <c r="BA382" s="33"/>
      <c r="BB382" s="33"/>
      <c r="BC382" s="36"/>
      <c r="BD382" s="37"/>
      <c r="BE382" s="33"/>
      <c r="BF382" s="33"/>
      <c r="BG382" s="39"/>
      <c r="BH382" s="36"/>
      <c r="BI382" s="37"/>
      <c r="BJ382" s="36"/>
      <c r="BK382" s="37"/>
      <c r="BL382" s="33"/>
      <c r="BU382" s="40"/>
    </row>
    <row r="383" spans="1:73" ht="12.75" customHeight="1" x14ac:dyDescent="0.2">
      <c r="A383" s="30"/>
      <c r="B383" s="30"/>
      <c r="D383" s="32"/>
      <c r="E383" s="33"/>
      <c r="H383" s="32"/>
      <c r="I383" s="33"/>
      <c r="J383" s="33"/>
      <c r="K383" s="35"/>
      <c r="L383" s="35"/>
      <c r="W383" s="33"/>
      <c r="X383" s="33"/>
      <c r="Y383" s="33"/>
      <c r="Z383" s="33"/>
      <c r="AA383" s="33"/>
      <c r="AB383" s="33"/>
      <c r="AC383" s="33"/>
      <c r="AD383" s="33"/>
      <c r="AE383" s="33"/>
      <c r="AQ383" s="36"/>
      <c r="AR383" s="37"/>
      <c r="AV383" s="36"/>
      <c r="AW383" s="38"/>
      <c r="AX383" s="36"/>
      <c r="AY383" s="37"/>
      <c r="AZ383" s="33"/>
      <c r="BA383" s="33"/>
      <c r="BB383" s="33"/>
      <c r="BC383" s="36"/>
      <c r="BD383" s="37"/>
      <c r="BE383" s="33"/>
      <c r="BF383" s="33"/>
      <c r="BG383" s="39"/>
      <c r="BH383" s="36"/>
      <c r="BI383" s="37"/>
      <c r="BJ383" s="36"/>
      <c r="BK383" s="37"/>
      <c r="BL383" s="33"/>
      <c r="BU383" s="40"/>
    </row>
    <row r="384" spans="1:73" ht="12.75" customHeight="1" x14ac:dyDescent="0.2">
      <c r="A384" s="30"/>
      <c r="B384" s="30"/>
      <c r="D384" s="32"/>
      <c r="E384" s="33"/>
      <c r="H384" s="32"/>
      <c r="I384" s="33"/>
      <c r="J384" s="33"/>
      <c r="K384" s="35"/>
      <c r="L384" s="35"/>
      <c r="W384" s="33"/>
      <c r="X384" s="33"/>
      <c r="Y384" s="33"/>
      <c r="Z384" s="33"/>
      <c r="AA384" s="33"/>
      <c r="AB384" s="33"/>
      <c r="AC384" s="33"/>
      <c r="AD384" s="33"/>
      <c r="AE384" s="33"/>
      <c r="AQ384" s="36"/>
      <c r="AR384" s="37"/>
      <c r="AV384" s="36"/>
      <c r="AW384" s="38"/>
      <c r="AX384" s="36"/>
      <c r="AY384" s="37"/>
      <c r="AZ384" s="33"/>
      <c r="BA384" s="33"/>
      <c r="BB384" s="33"/>
      <c r="BC384" s="36"/>
      <c r="BD384" s="37"/>
      <c r="BE384" s="33"/>
      <c r="BF384" s="33"/>
      <c r="BG384" s="39"/>
      <c r="BH384" s="36"/>
      <c r="BI384" s="37"/>
      <c r="BJ384" s="36"/>
      <c r="BK384" s="37"/>
      <c r="BL384" s="33"/>
      <c r="BU384" s="40"/>
    </row>
    <row r="385" spans="1:73" ht="12.75" customHeight="1" x14ac:dyDescent="0.2">
      <c r="A385" s="30"/>
      <c r="B385" s="30"/>
      <c r="D385" s="32"/>
      <c r="E385" s="33"/>
      <c r="H385" s="32"/>
      <c r="I385" s="33"/>
      <c r="J385" s="33"/>
      <c r="K385" s="35"/>
      <c r="L385" s="35"/>
      <c r="W385" s="33"/>
      <c r="X385" s="33"/>
      <c r="Y385" s="33"/>
      <c r="Z385" s="33"/>
      <c r="AA385" s="33"/>
      <c r="AB385" s="33"/>
      <c r="AC385" s="33"/>
      <c r="AD385" s="33"/>
      <c r="AE385" s="33"/>
      <c r="AQ385" s="36"/>
      <c r="AR385" s="37"/>
      <c r="AV385" s="36"/>
      <c r="AW385" s="38"/>
      <c r="AX385" s="36"/>
      <c r="AY385" s="37"/>
      <c r="AZ385" s="33"/>
      <c r="BA385" s="33"/>
      <c r="BB385" s="33"/>
      <c r="BC385" s="36"/>
      <c r="BD385" s="37"/>
      <c r="BE385" s="33"/>
      <c r="BF385" s="33"/>
      <c r="BG385" s="39"/>
      <c r="BH385" s="36"/>
      <c r="BI385" s="37"/>
      <c r="BJ385" s="36"/>
      <c r="BK385" s="37"/>
      <c r="BL385" s="33"/>
      <c r="BU385" s="40"/>
    </row>
    <row r="386" spans="1:73" ht="12.75" customHeight="1" x14ac:dyDescent="0.2">
      <c r="A386" s="30"/>
      <c r="B386" s="30"/>
      <c r="D386" s="32"/>
      <c r="E386" s="33"/>
      <c r="H386" s="32"/>
      <c r="I386" s="33"/>
      <c r="J386" s="33"/>
      <c r="K386" s="35"/>
      <c r="L386" s="35"/>
      <c r="W386" s="33"/>
      <c r="X386" s="33"/>
      <c r="Y386" s="33"/>
      <c r="Z386" s="33"/>
      <c r="AA386" s="33"/>
      <c r="AB386" s="33"/>
      <c r="AC386" s="33"/>
      <c r="AD386" s="33"/>
      <c r="AE386" s="33"/>
      <c r="AQ386" s="36"/>
      <c r="AR386" s="37"/>
      <c r="AV386" s="36"/>
      <c r="AW386" s="38"/>
      <c r="AX386" s="36"/>
      <c r="AY386" s="37"/>
      <c r="AZ386" s="33"/>
      <c r="BA386" s="33"/>
      <c r="BB386" s="33"/>
      <c r="BC386" s="36"/>
      <c r="BD386" s="37"/>
      <c r="BE386" s="33"/>
      <c r="BF386" s="33"/>
      <c r="BG386" s="39"/>
      <c r="BH386" s="36"/>
      <c r="BI386" s="37"/>
      <c r="BJ386" s="36"/>
      <c r="BK386" s="37"/>
      <c r="BL386" s="33"/>
      <c r="BU386" s="40"/>
    </row>
    <row r="387" spans="1:73" ht="12.75" customHeight="1" x14ac:dyDescent="0.2">
      <c r="A387" s="30"/>
      <c r="B387" s="30"/>
      <c r="D387" s="32"/>
      <c r="E387" s="33"/>
      <c r="H387" s="32"/>
      <c r="I387" s="33"/>
      <c r="J387" s="33"/>
      <c r="K387" s="35"/>
      <c r="L387" s="35"/>
      <c r="W387" s="33"/>
      <c r="X387" s="33"/>
      <c r="Y387" s="33"/>
      <c r="Z387" s="33"/>
      <c r="AA387" s="33"/>
      <c r="AB387" s="33"/>
      <c r="AC387" s="33"/>
      <c r="AD387" s="33"/>
      <c r="AE387" s="33"/>
      <c r="AQ387" s="36"/>
      <c r="AR387" s="37"/>
      <c r="AV387" s="36"/>
      <c r="AW387" s="38"/>
      <c r="AX387" s="36"/>
      <c r="AY387" s="37"/>
      <c r="AZ387" s="33"/>
      <c r="BA387" s="33"/>
      <c r="BB387" s="33"/>
      <c r="BC387" s="36"/>
      <c r="BD387" s="37"/>
      <c r="BE387" s="33"/>
      <c r="BF387" s="33"/>
      <c r="BG387" s="39"/>
      <c r="BH387" s="36"/>
      <c r="BI387" s="37"/>
      <c r="BJ387" s="36"/>
      <c r="BK387" s="37"/>
      <c r="BL387" s="33"/>
      <c r="BU387" s="40"/>
    </row>
    <row r="388" spans="1:73" ht="12.75" customHeight="1" x14ac:dyDescent="0.2">
      <c r="A388" s="30"/>
      <c r="B388" s="30"/>
      <c r="D388" s="32"/>
      <c r="E388" s="33"/>
      <c r="H388" s="32"/>
      <c r="I388" s="33"/>
      <c r="J388" s="33"/>
      <c r="K388" s="35"/>
      <c r="L388" s="35"/>
      <c r="W388" s="33"/>
      <c r="X388" s="33"/>
      <c r="Y388" s="33"/>
      <c r="Z388" s="33"/>
      <c r="AA388" s="33"/>
      <c r="AB388" s="33"/>
      <c r="AC388" s="33"/>
      <c r="AD388" s="33"/>
      <c r="AE388" s="33"/>
      <c r="AQ388" s="36"/>
      <c r="AR388" s="37"/>
      <c r="AV388" s="36"/>
      <c r="AW388" s="38"/>
      <c r="AX388" s="36"/>
      <c r="AY388" s="37"/>
      <c r="AZ388" s="33"/>
      <c r="BA388" s="33"/>
      <c r="BB388" s="33"/>
      <c r="BC388" s="36"/>
      <c r="BD388" s="37"/>
      <c r="BE388" s="33"/>
      <c r="BF388" s="33"/>
      <c r="BG388" s="39"/>
      <c r="BH388" s="36"/>
      <c r="BI388" s="37"/>
      <c r="BJ388" s="36"/>
      <c r="BK388" s="37"/>
      <c r="BL388" s="33"/>
      <c r="BU388" s="40"/>
    </row>
    <row r="389" spans="1:73" ht="12.75" customHeight="1" x14ac:dyDescent="0.2">
      <c r="A389" s="30"/>
      <c r="B389" s="30"/>
      <c r="D389" s="32"/>
      <c r="E389" s="33"/>
      <c r="H389" s="32"/>
      <c r="I389" s="33"/>
      <c r="J389" s="33"/>
      <c r="K389" s="35"/>
      <c r="L389" s="35"/>
      <c r="W389" s="33"/>
      <c r="X389" s="33"/>
      <c r="Y389" s="33"/>
      <c r="Z389" s="33"/>
      <c r="AA389" s="33"/>
      <c r="AB389" s="33"/>
      <c r="AC389" s="33"/>
      <c r="AD389" s="33"/>
      <c r="AE389" s="33"/>
      <c r="AQ389" s="36"/>
      <c r="AR389" s="37"/>
      <c r="AV389" s="36"/>
      <c r="AW389" s="38"/>
      <c r="AX389" s="36"/>
      <c r="AY389" s="37"/>
      <c r="AZ389" s="33"/>
      <c r="BA389" s="33"/>
      <c r="BB389" s="33"/>
      <c r="BC389" s="36"/>
      <c r="BD389" s="37"/>
      <c r="BE389" s="33"/>
      <c r="BF389" s="33"/>
      <c r="BG389" s="39"/>
      <c r="BH389" s="36"/>
      <c r="BI389" s="37"/>
      <c r="BJ389" s="36"/>
      <c r="BK389" s="37"/>
      <c r="BL389" s="33"/>
      <c r="BU389" s="40"/>
    </row>
    <row r="390" spans="1:73" ht="12.75" customHeight="1" x14ac:dyDescent="0.2">
      <c r="A390" s="30"/>
      <c r="B390" s="30"/>
      <c r="D390" s="32"/>
      <c r="E390" s="33"/>
      <c r="H390" s="32"/>
      <c r="I390" s="33"/>
      <c r="J390" s="33"/>
      <c r="K390" s="35"/>
      <c r="L390" s="35"/>
      <c r="W390" s="33"/>
      <c r="X390" s="33"/>
      <c r="Y390" s="33"/>
      <c r="Z390" s="33"/>
      <c r="AA390" s="33"/>
      <c r="AB390" s="33"/>
      <c r="AC390" s="33"/>
      <c r="AD390" s="33"/>
      <c r="AE390" s="33"/>
      <c r="AQ390" s="36"/>
      <c r="AR390" s="37"/>
      <c r="AV390" s="36"/>
      <c r="AW390" s="38"/>
      <c r="AX390" s="36"/>
      <c r="AY390" s="37"/>
      <c r="AZ390" s="33"/>
      <c r="BA390" s="33"/>
      <c r="BB390" s="33"/>
      <c r="BC390" s="36"/>
      <c r="BD390" s="37"/>
      <c r="BE390" s="33"/>
      <c r="BF390" s="33"/>
      <c r="BG390" s="39"/>
      <c r="BH390" s="36"/>
      <c r="BI390" s="37"/>
      <c r="BJ390" s="36"/>
      <c r="BK390" s="37"/>
      <c r="BL390" s="33"/>
      <c r="BU390" s="40"/>
    </row>
    <row r="391" spans="1:73" ht="12.75" customHeight="1" x14ac:dyDescent="0.2">
      <c r="A391" s="30"/>
      <c r="B391" s="30"/>
      <c r="D391" s="32"/>
      <c r="E391" s="33"/>
      <c r="H391" s="32"/>
      <c r="I391" s="33"/>
      <c r="J391" s="33"/>
      <c r="K391" s="35"/>
      <c r="L391" s="35"/>
      <c r="W391" s="33"/>
      <c r="X391" s="33"/>
      <c r="Y391" s="33"/>
      <c r="Z391" s="33"/>
      <c r="AA391" s="33"/>
      <c r="AB391" s="33"/>
      <c r="AC391" s="33"/>
      <c r="AD391" s="33"/>
      <c r="AE391" s="33"/>
      <c r="AQ391" s="36"/>
      <c r="AR391" s="37"/>
      <c r="AV391" s="36"/>
      <c r="AW391" s="38"/>
      <c r="AX391" s="36"/>
      <c r="AY391" s="37"/>
      <c r="AZ391" s="33"/>
      <c r="BA391" s="33"/>
      <c r="BB391" s="33"/>
      <c r="BC391" s="36"/>
      <c r="BD391" s="37"/>
      <c r="BE391" s="33"/>
      <c r="BF391" s="33"/>
      <c r="BG391" s="39"/>
      <c r="BH391" s="36"/>
      <c r="BI391" s="37"/>
      <c r="BJ391" s="36"/>
      <c r="BK391" s="37"/>
      <c r="BL391" s="33"/>
      <c r="BU391" s="40"/>
    </row>
    <row r="392" spans="1:73" ht="12.75" customHeight="1" x14ac:dyDescent="0.2">
      <c r="A392" s="30"/>
      <c r="B392" s="30"/>
      <c r="D392" s="32"/>
      <c r="E392" s="33"/>
      <c r="H392" s="32"/>
      <c r="I392" s="33"/>
      <c r="J392" s="33"/>
      <c r="K392" s="35"/>
      <c r="L392" s="35"/>
      <c r="W392" s="33"/>
      <c r="X392" s="33"/>
      <c r="Y392" s="33"/>
      <c r="Z392" s="33"/>
      <c r="AA392" s="33"/>
      <c r="AB392" s="33"/>
      <c r="AC392" s="33"/>
      <c r="AD392" s="33"/>
      <c r="AE392" s="33"/>
      <c r="AQ392" s="36"/>
      <c r="AR392" s="37"/>
      <c r="AV392" s="36"/>
      <c r="AW392" s="38"/>
      <c r="AX392" s="36"/>
      <c r="AY392" s="37"/>
      <c r="AZ392" s="33"/>
      <c r="BA392" s="33"/>
      <c r="BB392" s="33"/>
      <c r="BC392" s="36"/>
      <c r="BD392" s="37"/>
      <c r="BE392" s="33"/>
      <c r="BF392" s="33"/>
      <c r="BG392" s="39"/>
      <c r="BH392" s="36"/>
      <c r="BI392" s="37"/>
      <c r="BJ392" s="36"/>
      <c r="BK392" s="37"/>
      <c r="BL392" s="33"/>
      <c r="BU392" s="40"/>
    </row>
    <row r="393" spans="1:73" ht="12.75" customHeight="1" x14ac:dyDescent="0.2">
      <c r="A393" s="30"/>
      <c r="B393" s="30"/>
      <c r="D393" s="32"/>
      <c r="E393" s="33"/>
      <c r="H393" s="32"/>
      <c r="I393" s="33"/>
      <c r="J393" s="33"/>
      <c r="K393" s="35"/>
      <c r="L393" s="35"/>
      <c r="W393" s="33"/>
      <c r="X393" s="33"/>
      <c r="Y393" s="33"/>
      <c r="Z393" s="33"/>
      <c r="AA393" s="33"/>
      <c r="AB393" s="33"/>
      <c r="AC393" s="33"/>
      <c r="AD393" s="33"/>
      <c r="AE393" s="33"/>
      <c r="AQ393" s="36"/>
      <c r="AR393" s="37"/>
      <c r="AV393" s="36"/>
      <c r="AW393" s="38"/>
      <c r="AX393" s="36"/>
      <c r="AY393" s="37"/>
      <c r="AZ393" s="33"/>
      <c r="BA393" s="33"/>
      <c r="BB393" s="33"/>
      <c r="BC393" s="36"/>
      <c r="BD393" s="37"/>
      <c r="BE393" s="33"/>
      <c r="BF393" s="33"/>
      <c r="BG393" s="39"/>
      <c r="BH393" s="36"/>
      <c r="BI393" s="37"/>
      <c r="BJ393" s="36"/>
      <c r="BK393" s="37"/>
      <c r="BL393" s="33"/>
      <c r="BU393" s="40"/>
    </row>
    <row r="394" spans="1:73" ht="12.75" customHeight="1" x14ac:dyDescent="0.2">
      <c r="A394" s="30"/>
      <c r="B394" s="30"/>
      <c r="D394" s="32"/>
      <c r="E394" s="33"/>
      <c r="H394" s="32"/>
      <c r="I394" s="33"/>
      <c r="J394" s="33"/>
      <c r="K394" s="35"/>
      <c r="L394" s="35"/>
      <c r="W394" s="33"/>
      <c r="X394" s="33"/>
      <c r="Y394" s="33"/>
      <c r="Z394" s="33"/>
      <c r="AA394" s="33"/>
      <c r="AB394" s="33"/>
      <c r="AC394" s="33"/>
      <c r="AD394" s="33"/>
      <c r="AE394" s="33"/>
      <c r="AQ394" s="36"/>
      <c r="AR394" s="37"/>
      <c r="AV394" s="36"/>
      <c r="AW394" s="38"/>
      <c r="AX394" s="36"/>
      <c r="AY394" s="37"/>
      <c r="AZ394" s="33"/>
      <c r="BA394" s="33"/>
      <c r="BB394" s="33"/>
      <c r="BC394" s="36"/>
      <c r="BD394" s="37"/>
      <c r="BE394" s="33"/>
      <c r="BF394" s="33"/>
      <c r="BG394" s="39"/>
      <c r="BH394" s="36"/>
      <c r="BI394" s="37"/>
      <c r="BJ394" s="36"/>
      <c r="BK394" s="37"/>
      <c r="BL394" s="33"/>
      <c r="BU394" s="40"/>
    </row>
    <row r="395" spans="1:73" ht="12.75" customHeight="1" x14ac:dyDescent="0.2">
      <c r="A395" s="30"/>
      <c r="B395" s="30"/>
      <c r="D395" s="32"/>
      <c r="E395" s="33"/>
      <c r="H395" s="32"/>
      <c r="I395" s="33"/>
      <c r="J395" s="33"/>
      <c r="K395" s="35"/>
      <c r="L395" s="35"/>
      <c r="W395" s="33"/>
      <c r="X395" s="33"/>
      <c r="Y395" s="33"/>
      <c r="Z395" s="33"/>
      <c r="AA395" s="33"/>
      <c r="AB395" s="33"/>
      <c r="AC395" s="33"/>
      <c r="AD395" s="33"/>
      <c r="AE395" s="33"/>
      <c r="AQ395" s="36"/>
      <c r="AR395" s="37"/>
      <c r="AV395" s="36"/>
      <c r="AW395" s="38"/>
      <c r="AX395" s="36"/>
      <c r="AY395" s="37"/>
      <c r="AZ395" s="33"/>
      <c r="BA395" s="33"/>
      <c r="BB395" s="33"/>
      <c r="BC395" s="36"/>
      <c r="BD395" s="37"/>
      <c r="BE395" s="33"/>
      <c r="BF395" s="33"/>
      <c r="BG395" s="39"/>
      <c r="BH395" s="36"/>
      <c r="BI395" s="37"/>
      <c r="BJ395" s="36"/>
      <c r="BK395" s="37"/>
      <c r="BL395" s="33"/>
      <c r="BU395" s="40"/>
    </row>
    <row r="396" spans="1:73" ht="12.75" customHeight="1" x14ac:dyDescent="0.2">
      <c r="A396" s="30"/>
      <c r="B396" s="30"/>
      <c r="D396" s="32"/>
      <c r="E396" s="33"/>
      <c r="H396" s="32"/>
      <c r="I396" s="33"/>
      <c r="J396" s="33"/>
      <c r="K396" s="35"/>
      <c r="L396" s="35"/>
      <c r="W396" s="33"/>
      <c r="X396" s="33"/>
      <c r="Y396" s="33"/>
      <c r="Z396" s="33"/>
      <c r="AA396" s="33"/>
      <c r="AB396" s="33"/>
      <c r="AC396" s="33"/>
      <c r="AD396" s="33"/>
      <c r="AE396" s="33"/>
      <c r="AQ396" s="36"/>
      <c r="AR396" s="37"/>
      <c r="AV396" s="36"/>
      <c r="AW396" s="38"/>
      <c r="AX396" s="36"/>
      <c r="AY396" s="37"/>
      <c r="AZ396" s="33"/>
      <c r="BA396" s="33"/>
      <c r="BB396" s="33"/>
      <c r="BC396" s="36"/>
      <c r="BD396" s="37"/>
      <c r="BE396" s="33"/>
      <c r="BF396" s="33"/>
      <c r="BG396" s="39"/>
      <c r="BH396" s="36"/>
      <c r="BI396" s="37"/>
      <c r="BJ396" s="36"/>
      <c r="BK396" s="37"/>
      <c r="BL396" s="33"/>
      <c r="BU396" s="40"/>
    </row>
    <row r="397" spans="1:73" ht="12.75" customHeight="1" x14ac:dyDescent="0.2">
      <c r="A397" s="30"/>
      <c r="B397" s="30"/>
      <c r="D397" s="32"/>
      <c r="E397" s="33"/>
      <c r="H397" s="32"/>
      <c r="I397" s="33"/>
      <c r="J397" s="33"/>
      <c r="K397" s="35"/>
      <c r="L397" s="35"/>
      <c r="W397" s="33"/>
      <c r="X397" s="33"/>
      <c r="Y397" s="33"/>
      <c r="Z397" s="33"/>
      <c r="AA397" s="33"/>
      <c r="AB397" s="33"/>
      <c r="AC397" s="33"/>
      <c r="AD397" s="33"/>
      <c r="AE397" s="33"/>
      <c r="AQ397" s="36"/>
      <c r="AR397" s="37"/>
      <c r="AV397" s="36"/>
      <c r="AW397" s="38"/>
      <c r="AX397" s="36"/>
      <c r="AY397" s="37"/>
      <c r="AZ397" s="33"/>
      <c r="BA397" s="33"/>
      <c r="BB397" s="33"/>
      <c r="BC397" s="36"/>
      <c r="BD397" s="37"/>
      <c r="BE397" s="33"/>
      <c r="BF397" s="33"/>
      <c r="BG397" s="39"/>
      <c r="BH397" s="36"/>
      <c r="BI397" s="37"/>
      <c r="BJ397" s="36"/>
      <c r="BK397" s="37"/>
      <c r="BL397" s="33"/>
      <c r="BU397" s="40"/>
    </row>
    <row r="398" spans="1:73" ht="12.75" customHeight="1" x14ac:dyDescent="0.2">
      <c r="A398" s="30"/>
      <c r="B398" s="30"/>
      <c r="D398" s="32"/>
      <c r="E398" s="33"/>
      <c r="H398" s="32"/>
      <c r="I398" s="33"/>
      <c r="J398" s="33"/>
      <c r="K398" s="35"/>
      <c r="L398" s="35"/>
      <c r="W398" s="33"/>
      <c r="X398" s="33"/>
      <c r="Y398" s="33"/>
      <c r="Z398" s="33"/>
      <c r="AA398" s="33"/>
      <c r="AB398" s="33"/>
      <c r="AC398" s="33"/>
      <c r="AD398" s="33"/>
      <c r="AE398" s="33"/>
      <c r="AQ398" s="36"/>
      <c r="AR398" s="37"/>
      <c r="AV398" s="36"/>
      <c r="AW398" s="38"/>
      <c r="AX398" s="36"/>
      <c r="AY398" s="37"/>
      <c r="AZ398" s="33"/>
      <c r="BA398" s="33"/>
      <c r="BB398" s="33"/>
      <c r="BC398" s="36"/>
      <c r="BD398" s="37"/>
      <c r="BE398" s="33"/>
      <c r="BF398" s="33"/>
      <c r="BG398" s="39"/>
      <c r="BH398" s="36"/>
      <c r="BI398" s="37"/>
      <c r="BJ398" s="36"/>
      <c r="BK398" s="37"/>
      <c r="BL398" s="33"/>
      <c r="BU398" s="40"/>
    </row>
    <row r="399" spans="1:73" ht="12.75" customHeight="1" x14ac:dyDescent="0.2">
      <c r="A399" s="30"/>
      <c r="B399" s="30"/>
      <c r="D399" s="32"/>
      <c r="E399" s="33"/>
      <c r="H399" s="32"/>
      <c r="I399" s="33"/>
      <c r="J399" s="33"/>
      <c r="K399" s="35"/>
      <c r="L399" s="35"/>
      <c r="W399" s="33"/>
      <c r="X399" s="33"/>
      <c r="Y399" s="33"/>
      <c r="Z399" s="33"/>
      <c r="AA399" s="33"/>
      <c r="AB399" s="33"/>
      <c r="AC399" s="33"/>
      <c r="AD399" s="33"/>
      <c r="AE399" s="33"/>
      <c r="AQ399" s="36"/>
      <c r="AR399" s="37"/>
      <c r="AV399" s="36"/>
      <c r="AW399" s="38"/>
      <c r="AX399" s="36"/>
      <c r="AY399" s="37"/>
      <c r="AZ399" s="33"/>
      <c r="BA399" s="33"/>
      <c r="BB399" s="33"/>
      <c r="BC399" s="36"/>
      <c r="BD399" s="37"/>
      <c r="BE399" s="33"/>
      <c r="BF399" s="33"/>
      <c r="BG399" s="39"/>
      <c r="BH399" s="36"/>
      <c r="BI399" s="37"/>
      <c r="BJ399" s="36"/>
      <c r="BK399" s="37"/>
      <c r="BL399" s="33"/>
      <c r="BU399" s="40"/>
    </row>
    <row r="400" spans="1:73" ht="12.75" customHeight="1" x14ac:dyDescent="0.2">
      <c r="A400" s="30"/>
      <c r="B400" s="30"/>
      <c r="D400" s="32"/>
      <c r="E400" s="33"/>
      <c r="H400" s="32"/>
      <c r="I400" s="33"/>
      <c r="J400" s="33"/>
      <c r="K400" s="35"/>
      <c r="L400" s="35"/>
      <c r="W400" s="33"/>
      <c r="X400" s="33"/>
      <c r="Y400" s="33"/>
      <c r="Z400" s="33"/>
      <c r="AA400" s="33"/>
      <c r="AB400" s="33"/>
      <c r="AC400" s="33"/>
      <c r="AD400" s="33"/>
      <c r="AE400" s="33"/>
      <c r="AQ400" s="36"/>
      <c r="AR400" s="37"/>
      <c r="AV400" s="36"/>
      <c r="AW400" s="38"/>
      <c r="AX400" s="36"/>
      <c r="AY400" s="37"/>
      <c r="AZ400" s="33"/>
      <c r="BA400" s="33"/>
      <c r="BB400" s="33"/>
      <c r="BC400" s="36"/>
      <c r="BD400" s="37"/>
      <c r="BE400" s="33"/>
      <c r="BF400" s="33"/>
      <c r="BG400" s="39"/>
      <c r="BH400" s="36"/>
      <c r="BI400" s="37"/>
      <c r="BJ400" s="36"/>
      <c r="BK400" s="37"/>
      <c r="BL400" s="33"/>
      <c r="BU400" s="40"/>
    </row>
    <row r="401" spans="1:73" ht="12.75" customHeight="1" x14ac:dyDescent="0.2">
      <c r="A401" s="30"/>
      <c r="B401" s="30"/>
      <c r="D401" s="32"/>
      <c r="E401" s="33"/>
      <c r="H401" s="32"/>
      <c r="I401" s="33"/>
      <c r="J401" s="33"/>
      <c r="K401" s="35"/>
      <c r="L401" s="35"/>
      <c r="W401" s="33"/>
      <c r="X401" s="33"/>
      <c r="Y401" s="33"/>
      <c r="Z401" s="33"/>
      <c r="AA401" s="33"/>
      <c r="AB401" s="33"/>
      <c r="AC401" s="33"/>
      <c r="AD401" s="33"/>
      <c r="AE401" s="33"/>
      <c r="AQ401" s="36"/>
      <c r="AR401" s="37"/>
      <c r="AV401" s="36"/>
      <c r="AW401" s="38"/>
      <c r="AX401" s="36"/>
      <c r="AY401" s="37"/>
      <c r="AZ401" s="33"/>
      <c r="BA401" s="33"/>
      <c r="BB401" s="33"/>
      <c r="BC401" s="36"/>
      <c r="BD401" s="37"/>
      <c r="BE401" s="33"/>
      <c r="BF401" s="33"/>
      <c r="BG401" s="39"/>
      <c r="BH401" s="36"/>
      <c r="BI401" s="37"/>
      <c r="BJ401" s="36"/>
      <c r="BK401" s="37"/>
      <c r="BL401" s="33"/>
      <c r="BU401" s="40"/>
    </row>
    <row r="402" spans="1:73" ht="12.75" customHeight="1" x14ac:dyDescent="0.2">
      <c r="A402" s="30"/>
      <c r="B402" s="30"/>
      <c r="D402" s="32"/>
      <c r="E402" s="33"/>
      <c r="H402" s="32"/>
      <c r="I402" s="33"/>
      <c r="J402" s="33"/>
      <c r="K402" s="35"/>
      <c r="L402" s="35"/>
      <c r="W402" s="33"/>
      <c r="X402" s="33"/>
      <c r="Y402" s="33"/>
      <c r="Z402" s="33"/>
      <c r="AA402" s="33"/>
      <c r="AB402" s="33"/>
      <c r="AC402" s="33"/>
      <c r="AD402" s="33"/>
      <c r="AE402" s="33"/>
      <c r="AQ402" s="36"/>
      <c r="AR402" s="37"/>
      <c r="AV402" s="36"/>
      <c r="AW402" s="38"/>
      <c r="AX402" s="36"/>
      <c r="AY402" s="37"/>
      <c r="AZ402" s="33"/>
      <c r="BA402" s="33"/>
      <c r="BB402" s="33"/>
      <c r="BC402" s="36"/>
      <c r="BD402" s="37"/>
      <c r="BE402" s="33"/>
      <c r="BF402" s="33"/>
      <c r="BG402" s="39"/>
      <c r="BH402" s="36"/>
      <c r="BI402" s="37"/>
      <c r="BJ402" s="36"/>
      <c r="BK402" s="37"/>
      <c r="BL402" s="33"/>
      <c r="BU402" s="40"/>
    </row>
    <row r="403" spans="1:73" ht="12.75" customHeight="1" x14ac:dyDescent="0.2">
      <c r="A403" s="30"/>
      <c r="B403" s="30"/>
      <c r="D403" s="32"/>
      <c r="E403" s="33"/>
      <c r="H403" s="32"/>
      <c r="I403" s="33"/>
      <c r="J403" s="33"/>
      <c r="K403" s="35"/>
      <c r="L403" s="35"/>
      <c r="W403" s="33"/>
      <c r="X403" s="33"/>
      <c r="Y403" s="33"/>
      <c r="Z403" s="33"/>
      <c r="AA403" s="33"/>
      <c r="AB403" s="33"/>
      <c r="AC403" s="33"/>
      <c r="AD403" s="33"/>
      <c r="AE403" s="33"/>
      <c r="AQ403" s="36"/>
      <c r="AR403" s="37"/>
      <c r="AV403" s="36"/>
      <c r="AW403" s="38"/>
      <c r="AX403" s="36"/>
      <c r="AY403" s="37"/>
      <c r="AZ403" s="33"/>
      <c r="BA403" s="33"/>
      <c r="BB403" s="33"/>
      <c r="BC403" s="36"/>
      <c r="BD403" s="37"/>
      <c r="BE403" s="33"/>
      <c r="BF403" s="33"/>
      <c r="BG403" s="39"/>
      <c r="BH403" s="36"/>
      <c r="BI403" s="37"/>
      <c r="BJ403" s="36"/>
      <c r="BK403" s="37"/>
      <c r="BL403" s="33"/>
      <c r="BU403" s="40"/>
    </row>
    <row r="404" spans="1:73" ht="12.75" customHeight="1" x14ac:dyDescent="0.2">
      <c r="A404" s="30"/>
      <c r="B404" s="30"/>
      <c r="D404" s="32"/>
      <c r="E404" s="33"/>
      <c r="H404" s="32"/>
      <c r="I404" s="33"/>
      <c r="J404" s="33"/>
      <c r="K404" s="35"/>
      <c r="L404" s="35"/>
      <c r="W404" s="33"/>
      <c r="X404" s="33"/>
      <c r="Y404" s="33"/>
      <c r="Z404" s="33"/>
      <c r="AA404" s="33"/>
      <c r="AB404" s="33"/>
      <c r="AC404" s="33"/>
      <c r="AD404" s="33"/>
      <c r="AE404" s="33"/>
      <c r="AQ404" s="36"/>
      <c r="AR404" s="37"/>
      <c r="AV404" s="36"/>
      <c r="AW404" s="38"/>
      <c r="AX404" s="36"/>
      <c r="AY404" s="37"/>
      <c r="AZ404" s="33"/>
      <c r="BA404" s="33"/>
      <c r="BB404" s="33"/>
      <c r="BC404" s="36"/>
      <c r="BD404" s="37"/>
      <c r="BE404" s="33"/>
      <c r="BF404" s="33"/>
      <c r="BG404" s="39"/>
      <c r="BH404" s="36"/>
      <c r="BI404" s="37"/>
      <c r="BJ404" s="36"/>
      <c r="BK404" s="37"/>
      <c r="BL404" s="33"/>
      <c r="BU404" s="40"/>
    </row>
    <row r="405" spans="1:73" ht="12.75" customHeight="1" x14ac:dyDescent="0.2">
      <c r="A405" s="30"/>
      <c r="B405" s="30"/>
      <c r="D405" s="32"/>
      <c r="E405" s="33"/>
      <c r="H405" s="32"/>
      <c r="I405" s="33"/>
      <c r="J405" s="33"/>
      <c r="K405" s="35"/>
      <c r="L405" s="35"/>
      <c r="W405" s="33"/>
      <c r="X405" s="33"/>
      <c r="Y405" s="33"/>
      <c r="Z405" s="33"/>
      <c r="AA405" s="33"/>
      <c r="AB405" s="33"/>
      <c r="AC405" s="33"/>
      <c r="AD405" s="33"/>
      <c r="AE405" s="33"/>
      <c r="AQ405" s="36"/>
      <c r="AR405" s="37"/>
      <c r="AV405" s="36"/>
      <c r="AW405" s="38"/>
      <c r="AX405" s="36"/>
      <c r="AY405" s="37"/>
      <c r="AZ405" s="33"/>
      <c r="BA405" s="33"/>
      <c r="BB405" s="33"/>
      <c r="BC405" s="36"/>
      <c r="BD405" s="37"/>
      <c r="BE405" s="33"/>
      <c r="BF405" s="33"/>
      <c r="BG405" s="39"/>
      <c r="BH405" s="36"/>
      <c r="BI405" s="37"/>
      <c r="BJ405" s="36"/>
      <c r="BK405" s="37"/>
      <c r="BL405" s="33"/>
      <c r="BU405" s="40"/>
    </row>
    <row r="406" spans="1:73" ht="12.75" customHeight="1" x14ac:dyDescent="0.2">
      <c r="A406" s="30"/>
      <c r="B406" s="30"/>
      <c r="D406" s="32"/>
      <c r="E406" s="33"/>
      <c r="H406" s="32"/>
      <c r="I406" s="33"/>
      <c r="J406" s="33"/>
      <c r="K406" s="35"/>
      <c r="L406" s="35"/>
      <c r="W406" s="33"/>
      <c r="X406" s="33"/>
      <c r="Y406" s="33"/>
      <c r="Z406" s="33"/>
      <c r="AA406" s="33"/>
      <c r="AB406" s="33"/>
      <c r="AC406" s="33"/>
      <c r="AD406" s="33"/>
      <c r="AE406" s="33"/>
      <c r="AQ406" s="36"/>
      <c r="AR406" s="37"/>
      <c r="AV406" s="36"/>
      <c r="AW406" s="38"/>
      <c r="AX406" s="36"/>
      <c r="AY406" s="37"/>
      <c r="AZ406" s="33"/>
      <c r="BA406" s="33"/>
      <c r="BB406" s="33"/>
      <c r="BC406" s="36"/>
      <c r="BD406" s="37"/>
      <c r="BE406" s="33"/>
      <c r="BF406" s="33"/>
      <c r="BG406" s="39"/>
      <c r="BH406" s="36"/>
      <c r="BI406" s="37"/>
      <c r="BJ406" s="36"/>
      <c r="BK406" s="37"/>
      <c r="BL406" s="33"/>
      <c r="BU406" s="40"/>
    </row>
    <row r="407" spans="1:73" ht="12.75" customHeight="1" x14ac:dyDescent="0.2">
      <c r="A407" s="30"/>
      <c r="B407" s="30"/>
      <c r="D407" s="32"/>
      <c r="E407" s="33"/>
      <c r="H407" s="32"/>
      <c r="I407" s="33"/>
      <c r="J407" s="33"/>
      <c r="K407" s="35"/>
      <c r="L407" s="35"/>
      <c r="W407" s="33"/>
      <c r="X407" s="33"/>
      <c r="Y407" s="33"/>
      <c r="Z407" s="33"/>
      <c r="AA407" s="33"/>
      <c r="AB407" s="33"/>
      <c r="AC407" s="33"/>
      <c r="AD407" s="33"/>
      <c r="AE407" s="33"/>
      <c r="AQ407" s="36"/>
      <c r="AR407" s="37"/>
      <c r="AV407" s="36"/>
      <c r="AW407" s="38"/>
      <c r="AX407" s="36"/>
      <c r="AY407" s="37"/>
      <c r="AZ407" s="33"/>
      <c r="BA407" s="33"/>
      <c r="BB407" s="33"/>
      <c r="BC407" s="36"/>
      <c r="BD407" s="37"/>
      <c r="BE407" s="33"/>
      <c r="BF407" s="33"/>
      <c r="BG407" s="39"/>
      <c r="BH407" s="36"/>
      <c r="BI407" s="37"/>
      <c r="BJ407" s="36"/>
      <c r="BK407" s="37"/>
      <c r="BL407" s="33"/>
      <c r="BU407" s="40"/>
    </row>
    <row r="408" spans="1:73" ht="12.75" customHeight="1" x14ac:dyDescent="0.2">
      <c r="A408" s="30"/>
      <c r="B408" s="30"/>
      <c r="D408" s="32"/>
      <c r="E408" s="33"/>
      <c r="H408" s="32"/>
      <c r="I408" s="33"/>
      <c r="J408" s="33"/>
      <c r="K408" s="35"/>
      <c r="L408" s="35"/>
      <c r="W408" s="33"/>
      <c r="X408" s="33"/>
      <c r="Y408" s="33"/>
      <c r="Z408" s="33"/>
      <c r="AA408" s="33"/>
      <c r="AB408" s="33"/>
      <c r="AC408" s="33"/>
      <c r="AD408" s="33"/>
      <c r="AE408" s="33"/>
      <c r="AQ408" s="36"/>
      <c r="AR408" s="37"/>
      <c r="AV408" s="36"/>
      <c r="AW408" s="38"/>
      <c r="AX408" s="36"/>
      <c r="AY408" s="37"/>
      <c r="AZ408" s="33"/>
      <c r="BA408" s="33"/>
      <c r="BB408" s="33"/>
      <c r="BC408" s="36"/>
      <c r="BD408" s="37"/>
      <c r="BE408" s="33"/>
      <c r="BF408" s="33"/>
      <c r="BG408" s="39"/>
      <c r="BH408" s="36"/>
      <c r="BI408" s="37"/>
      <c r="BJ408" s="36"/>
      <c r="BK408" s="37"/>
      <c r="BL408" s="33"/>
      <c r="BU408" s="40"/>
    </row>
    <row r="409" spans="1:73" ht="12.75" customHeight="1" x14ac:dyDescent="0.2">
      <c r="A409" s="30"/>
      <c r="B409" s="30"/>
      <c r="D409" s="32"/>
      <c r="E409" s="33"/>
      <c r="H409" s="32"/>
      <c r="I409" s="33"/>
      <c r="J409" s="33"/>
      <c r="K409" s="35"/>
      <c r="L409" s="35"/>
      <c r="W409" s="33"/>
      <c r="X409" s="33"/>
      <c r="Y409" s="33"/>
      <c r="Z409" s="33"/>
      <c r="AA409" s="33"/>
      <c r="AB409" s="33"/>
      <c r="AC409" s="33"/>
      <c r="AD409" s="33"/>
      <c r="AE409" s="33"/>
      <c r="AQ409" s="36"/>
      <c r="AR409" s="37"/>
      <c r="AV409" s="36"/>
      <c r="AW409" s="38"/>
      <c r="AX409" s="36"/>
      <c r="AY409" s="37"/>
      <c r="AZ409" s="33"/>
      <c r="BA409" s="33"/>
      <c r="BB409" s="33"/>
      <c r="BC409" s="36"/>
      <c r="BD409" s="37"/>
      <c r="BE409" s="33"/>
      <c r="BF409" s="33"/>
      <c r="BG409" s="39"/>
      <c r="BH409" s="36"/>
      <c r="BI409" s="37"/>
      <c r="BJ409" s="36"/>
      <c r="BK409" s="37"/>
      <c r="BL409" s="33"/>
      <c r="BU409" s="40"/>
    </row>
    <row r="410" spans="1:73" ht="12.75" customHeight="1" x14ac:dyDescent="0.2">
      <c r="A410" s="30"/>
      <c r="B410" s="30"/>
      <c r="D410" s="32"/>
      <c r="E410" s="33"/>
      <c r="H410" s="32"/>
      <c r="I410" s="33"/>
      <c r="J410" s="33"/>
      <c r="K410" s="35"/>
      <c r="L410" s="35"/>
      <c r="W410" s="33"/>
      <c r="X410" s="33"/>
      <c r="Y410" s="33"/>
      <c r="Z410" s="33"/>
      <c r="AA410" s="33"/>
      <c r="AB410" s="33"/>
      <c r="AC410" s="33"/>
      <c r="AD410" s="33"/>
      <c r="AE410" s="33"/>
      <c r="AQ410" s="36"/>
      <c r="AR410" s="37"/>
      <c r="AV410" s="36"/>
      <c r="AW410" s="38"/>
      <c r="AX410" s="36"/>
      <c r="AY410" s="37"/>
      <c r="AZ410" s="33"/>
      <c r="BA410" s="33"/>
      <c r="BB410" s="33"/>
      <c r="BC410" s="36"/>
      <c r="BD410" s="37"/>
      <c r="BE410" s="33"/>
      <c r="BF410" s="33"/>
      <c r="BG410" s="39"/>
      <c r="BH410" s="36"/>
      <c r="BI410" s="37"/>
      <c r="BJ410" s="36"/>
      <c r="BK410" s="37"/>
      <c r="BL410" s="33"/>
      <c r="BU410" s="40"/>
    </row>
    <row r="411" spans="1:73" ht="12.75" customHeight="1" x14ac:dyDescent="0.2">
      <c r="A411" s="30"/>
      <c r="B411" s="30"/>
      <c r="D411" s="32"/>
      <c r="E411" s="33"/>
      <c r="H411" s="32"/>
      <c r="I411" s="33"/>
      <c r="J411" s="33"/>
      <c r="K411" s="35"/>
      <c r="L411" s="35"/>
      <c r="W411" s="33"/>
      <c r="X411" s="33"/>
      <c r="Y411" s="33"/>
      <c r="Z411" s="33"/>
      <c r="AA411" s="33"/>
      <c r="AB411" s="33"/>
      <c r="AC411" s="33"/>
      <c r="AD411" s="33"/>
      <c r="AE411" s="33"/>
      <c r="AQ411" s="36"/>
      <c r="AR411" s="37"/>
      <c r="AV411" s="36"/>
      <c r="AW411" s="38"/>
      <c r="AX411" s="36"/>
      <c r="AY411" s="37"/>
      <c r="AZ411" s="33"/>
      <c r="BA411" s="33"/>
      <c r="BB411" s="33"/>
      <c r="BC411" s="36"/>
      <c r="BD411" s="37"/>
      <c r="BE411" s="33"/>
      <c r="BF411" s="33"/>
      <c r="BG411" s="39"/>
      <c r="BH411" s="36"/>
      <c r="BI411" s="37"/>
      <c r="BJ411" s="36"/>
      <c r="BK411" s="37"/>
      <c r="BL411" s="33"/>
      <c r="BU411" s="40"/>
    </row>
    <row r="412" spans="1:73" ht="12.75" customHeight="1" x14ac:dyDescent="0.2">
      <c r="A412" s="30"/>
      <c r="B412" s="30"/>
      <c r="D412" s="32"/>
      <c r="E412" s="33"/>
      <c r="H412" s="32"/>
      <c r="I412" s="33"/>
      <c r="J412" s="33"/>
      <c r="K412" s="35"/>
      <c r="L412" s="35"/>
      <c r="W412" s="33"/>
      <c r="X412" s="33"/>
      <c r="Y412" s="33"/>
      <c r="Z412" s="33"/>
      <c r="AA412" s="33"/>
      <c r="AB412" s="33"/>
      <c r="AC412" s="33"/>
      <c r="AD412" s="33"/>
      <c r="AE412" s="33"/>
      <c r="AQ412" s="36"/>
      <c r="AR412" s="37"/>
      <c r="AV412" s="36"/>
      <c r="AW412" s="38"/>
      <c r="AX412" s="36"/>
      <c r="AY412" s="37"/>
      <c r="AZ412" s="33"/>
      <c r="BA412" s="33"/>
      <c r="BB412" s="33"/>
      <c r="BC412" s="36"/>
      <c r="BD412" s="37"/>
      <c r="BE412" s="33"/>
      <c r="BF412" s="33"/>
      <c r="BG412" s="39"/>
      <c r="BH412" s="36"/>
      <c r="BI412" s="37"/>
      <c r="BJ412" s="36"/>
      <c r="BK412" s="37"/>
      <c r="BL412" s="33"/>
      <c r="BU412" s="40"/>
    </row>
    <row r="413" spans="1:73" ht="12.75" customHeight="1" x14ac:dyDescent="0.2">
      <c r="A413" s="30"/>
      <c r="B413" s="30"/>
      <c r="D413" s="32"/>
      <c r="E413" s="33"/>
      <c r="H413" s="32"/>
      <c r="I413" s="33"/>
      <c r="J413" s="33"/>
      <c r="K413" s="35"/>
      <c r="L413" s="35"/>
      <c r="W413" s="33"/>
      <c r="X413" s="33"/>
      <c r="Y413" s="33"/>
      <c r="Z413" s="33"/>
      <c r="AA413" s="33"/>
      <c r="AB413" s="33"/>
      <c r="AC413" s="33"/>
      <c r="AD413" s="33"/>
      <c r="AE413" s="33"/>
      <c r="AQ413" s="36"/>
      <c r="AR413" s="37"/>
      <c r="AV413" s="36"/>
      <c r="AW413" s="38"/>
      <c r="AX413" s="36"/>
      <c r="AY413" s="37"/>
      <c r="AZ413" s="33"/>
      <c r="BA413" s="33"/>
      <c r="BB413" s="33"/>
      <c r="BC413" s="36"/>
      <c r="BD413" s="37"/>
      <c r="BE413" s="33"/>
      <c r="BF413" s="33"/>
      <c r="BG413" s="39"/>
      <c r="BH413" s="36"/>
      <c r="BI413" s="37"/>
      <c r="BJ413" s="36"/>
      <c r="BK413" s="37"/>
      <c r="BL413" s="33"/>
      <c r="BU413" s="40"/>
    </row>
    <row r="414" spans="1:73" ht="12.75" customHeight="1" x14ac:dyDescent="0.2">
      <c r="A414" s="30"/>
      <c r="B414" s="30"/>
      <c r="D414" s="32"/>
      <c r="E414" s="33"/>
      <c r="H414" s="32"/>
      <c r="I414" s="33"/>
      <c r="J414" s="33"/>
      <c r="K414" s="35"/>
      <c r="L414" s="35"/>
      <c r="W414" s="33"/>
      <c r="X414" s="33"/>
      <c r="Y414" s="33"/>
      <c r="Z414" s="33"/>
      <c r="AA414" s="33"/>
      <c r="AB414" s="33"/>
      <c r="AC414" s="33"/>
      <c r="AD414" s="33"/>
      <c r="AE414" s="33"/>
      <c r="AQ414" s="36"/>
      <c r="AR414" s="37"/>
      <c r="AV414" s="36"/>
      <c r="AW414" s="38"/>
      <c r="AX414" s="36"/>
      <c r="AY414" s="37"/>
      <c r="AZ414" s="33"/>
      <c r="BA414" s="33"/>
      <c r="BB414" s="33"/>
      <c r="BC414" s="36"/>
      <c r="BD414" s="37"/>
      <c r="BE414" s="33"/>
      <c r="BF414" s="33"/>
      <c r="BG414" s="39"/>
      <c r="BH414" s="36"/>
      <c r="BI414" s="37"/>
      <c r="BJ414" s="36"/>
      <c r="BK414" s="37"/>
      <c r="BL414" s="33"/>
      <c r="BU414" s="40"/>
    </row>
    <row r="415" spans="1:73" ht="12.75" customHeight="1" x14ac:dyDescent="0.2">
      <c r="A415" s="30"/>
      <c r="B415" s="30"/>
      <c r="D415" s="32"/>
      <c r="E415" s="33"/>
      <c r="H415" s="32"/>
      <c r="I415" s="33"/>
      <c r="J415" s="33"/>
      <c r="K415" s="35"/>
      <c r="L415" s="35"/>
      <c r="W415" s="33"/>
      <c r="X415" s="33"/>
      <c r="Y415" s="33"/>
      <c r="Z415" s="33"/>
      <c r="AA415" s="33"/>
      <c r="AB415" s="33"/>
      <c r="AC415" s="33"/>
      <c r="AD415" s="33"/>
      <c r="AE415" s="33"/>
      <c r="AQ415" s="36"/>
      <c r="AR415" s="37"/>
      <c r="AV415" s="36"/>
      <c r="AW415" s="38"/>
      <c r="AX415" s="36"/>
      <c r="AY415" s="37"/>
      <c r="AZ415" s="33"/>
      <c r="BA415" s="33"/>
      <c r="BB415" s="33"/>
      <c r="BC415" s="36"/>
      <c r="BD415" s="37"/>
      <c r="BE415" s="33"/>
      <c r="BF415" s="33"/>
      <c r="BG415" s="39"/>
      <c r="BH415" s="36"/>
      <c r="BI415" s="37"/>
      <c r="BJ415" s="36"/>
      <c r="BK415" s="37"/>
      <c r="BL415" s="33"/>
      <c r="BU415" s="40"/>
    </row>
    <row r="416" spans="1:73" ht="12.75" customHeight="1" x14ac:dyDescent="0.2">
      <c r="A416" s="30"/>
      <c r="B416" s="30"/>
      <c r="D416" s="32"/>
      <c r="E416" s="33"/>
      <c r="H416" s="32"/>
      <c r="I416" s="33"/>
      <c r="J416" s="33"/>
      <c r="K416" s="35"/>
      <c r="L416" s="35"/>
      <c r="W416" s="33"/>
      <c r="X416" s="33"/>
      <c r="Y416" s="33"/>
      <c r="Z416" s="33"/>
      <c r="AA416" s="33"/>
      <c r="AB416" s="33"/>
      <c r="AC416" s="33"/>
      <c r="AD416" s="33"/>
      <c r="AE416" s="33"/>
      <c r="AQ416" s="36"/>
      <c r="AR416" s="37"/>
      <c r="AV416" s="36"/>
      <c r="AW416" s="38"/>
      <c r="AX416" s="36"/>
      <c r="AY416" s="37"/>
      <c r="AZ416" s="33"/>
      <c r="BA416" s="33"/>
      <c r="BB416" s="33"/>
      <c r="BC416" s="36"/>
      <c r="BD416" s="37"/>
      <c r="BE416" s="33"/>
      <c r="BF416" s="33"/>
      <c r="BG416" s="39"/>
      <c r="BH416" s="36"/>
      <c r="BI416" s="37"/>
      <c r="BJ416" s="36"/>
      <c r="BK416" s="37"/>
      <c r="BL416" s="33"/>
      <c r="BU416" s="40"/>
    </row>
    <row r="417" spans="1:73" ht="12.75" customHeight="1" x14ac:dyDescent="0.2">
      <c r="A417" s="30"/>
      <c r="B417" s="30"/>
      <c r="D417" s="32"/>
      <c r="E417" s="33"/>
      <c r="H417" s="32"/>
      <c r="I417" s="33"/>
      <c r="J417" s="33"/>
      <c r="K417" s="35"/>
      <c r="L417" s="35"/>
      <c r="W417" s="33"/>
      <c r="X417" s="33"/>
      <c r="Y417" s="33"/>
      <c r="Z417" s="33"/>
      <c r="AA417" s="33"/>
      <c r="AB417" s="33"/>
      <c r="AC417" s="33"/>
      <c r="AD417" s="33"/>
      <c r="AE417" s="33"/>
      <c r="AQ417" s="36"/>
      <c r="AR417" s="37"/>
      <c r="AV417" s="36"/>
      <c r="AW417" s="38"/>
      <c r="AX417" s="36"/>
      <c r="AY417" s="37"/>
      <c r="AZ417" s="33"/>
      <c r="BA417" s="33"/>
      <c r="BB417" s="33"/>
      <c r="BC417" s="36"/>
      <c r="BD417" s="37"/>
      <c r="BE417" s="33"/>
      <c r="BF417" s="33"/>
      <c r="BG417" s="39"/>
      <c r="BH417" s="36"/>
      <c r="BI417" s="37"/>
      <c r="BJ417" s="36"/>
      <c r="BK417" s="37"/>
      <c r="BL417" s="33"/>
      <c r="BU417" s="40"/>
    </row>
    <row r="418" spans="1:73" ht="12.75" customHeight="1" x14ac:dyDescent="0.2">
      <c r="A418" s="30"/>
      <c r="B418" s="30"/>
      <c r="D418" s="32"/>
      <c r="E418" s="33"/>
      <c r="H418" s="32"/>
      <c r="I418" s="33"/>
      <c r="J418" s="33"/>
      <c r="K418" s="35"/>
      <c r="L418" s="35"/>
      <c r="W418" s="33"/>
      <c r="X418" s="33"/>
      <c r="Y418" s="33"/>
      <c r="Z418" s="33"/>
      <c r="AA418" s="33"/>
      <c r="AB418" s="33"/>
      <c r="AC418" s="33"/>
      <c r="AD418" s="33"/>
      <c r="AE418" s="33"/>
      <c r="AQ418" s="36"/>
      <c r="AR418" s="37"/>
      <c r="AV418" s="36"/>
      <c r="AW418" s="38"/>
      <c r="AX418" s="36"/>
      <c r="AY418" s="37"/>
      <c r="AZ418" s="33"/>
      <c r="BA418" s="33"/>
      <c r="BB418" s="33"/>
      <c r="BC418" s="36"/>
      <c r="BD418" s="37"/>
      <c r="BE418" s="33"/>
      <c r="BF418" s="33"/>
      <c r="BG418" s="39"/>
      <c r="BH418" s="36"/>
      <c r="BI418" s="37"/>
      <c r="BJ418" s="36"/>
      <c r="BK418" s="37"/>
      <c r="BL418" s="33"/>
      <c r="BU418" s="40"/>
    </row>
    <row r="419" spans="1:73" ht="12.75" customHeight="1" x14ac:dyDescent="0.2">
      <c r="A419" s="30"/>
      <c r="B419" s="30"/>
      <c r="D419" s="32"/>
      <c r="E419" s="33"/>
      <c r="H419" s="32"/>
      <c r="I419" s="33"/>
      <c r="J419" s="33"/>
      <c r="K419" s="35"/>
      <c r="L419" s="35"/>
      <c r="W419" s="33"/>
      <c r="X419" s="33"/>
      <c r="Y419" s="33"/>
      <c r="Z419" s="33"/>
      <c r="AA419" s="33"/>
      <c r="AB419" s="33"/>
      <c r="AC419" s="33"/>
      <c r="AD419" s="33"/>
      <c r="AE419" s="33"/>
      <c r="AQ419" s="36"/>
      <c r="AR419" s="37"/>
      <c r="AV419" s="36"/>
      <c r="AW419" s="38"/>
      <c r="AX419" s="36"/>
      <c r="AY419" s="37"/>
      <c r="AZ419" s="33"/>
      <c r="BA419" s="33"/>
      <c r="BB419" s="33"/>
      <c r="BC419" s="36"/>
      <c r="BD419" s="37"/>
      <c r="BE419" s="33"/>
      <c r="BF419" s="33"/>
      <c r="BG419" s="39"/>
      <c r="BH419" s="36"/>
      <c r="BI419" s="37"/>
      <c r="BJ419" s="36"/>
      <c r="BK419" s="37"/>
      <c r="BL419" s="33"/>
      <c r="BU419" s="40"/>
    </row>
    <row r="420" spans="1:73" ht="12.75" customHeight="1" x14ac:dyDescent="0.2">
      <c r="A420" s="30"/>
      <c r="B420" s="30"/>
      <c r="D420" s="32"/>
      <c r="E420" s="33"/>
      <c r="H420" s="32"/>
      <c r="I420" s="33"/>
      <c r="J420" s="33"/>
      <c r="K420" s="35"/>
      <c r="L420" s="35"/>
      <c r="W420" s="33"/>
      <c r="X420" s="33"/>
      <c r="Y420" s="33"/>
      <c r="Z420" s="33"/>
      <c r="AA420" s="33"/>
      <c r="AB420" s="33"/>
      <c r="AC420" s="33"/>
      <c r="AD420" s="33"/>
      <c r="AE420" s="33"/>
      <c r="AQ420" s="36"/>
      <c r="AR420" s="37"/>
      <c r="AV420" s="36"/>
      <c r="AW420" s="38"/>
      <c r="AX420" s="36"/>
      <c r="AY420" s="37"/>
      <c r="AZ420" s="33"/>
      <c r="BA420" s="33"/>
      <c r="BB420" s="33"/>
      <c r="BC420" s="36"/>
      <c r="BD420" s="37"/>
      <c r="BE420" s="33"/>
      <c r="BF420" s="33"/>
      <c r="BG420" s="39"/>
      <c r="BH420" s="36"/>
      <c r="BI420" s="37"/>
      <c r="BJ420" s="36"/>
      <c r="BK420" s="37"/>
      <c r="BL420" s="33"/>
      <c r="BU420" s="40"/>
    </row>
    <row r="421" spans="1:73" ht="12.75" customHeight="1" x14ac:dyDescent="0.2">
      <c r="A421" s="30"/>
      <c r="B421" s="30"/>
      <c r="D421" s="32"/>
      <c r="E421" s="33"/>
      <c r="H421" s="32"/>
      <c r="I421" s="33"/>
      <c r="J421" s="33"/>
      <c r="K421" s="35"/>
      <c r="L421" s="35"/>
      <c r="W421" s="33"/>
      <c r="X421" s="33"/>
      <c r="Y421" s="33"/>
      <c r="Z421" s="33"/>
      <c r="AA421" s="33"/>
      <c r="AB421" s="33"/>
      <c r="AC421" s="33"/>
      <c r="AD421" s="33"/>
      <c r="AE421" s="33"/>
      <c r="AQ421" s="36"/>
      <c r="AR421" s="37"/>
      <c r="AV421" s="36"/>
      <c r="AW421" s="38"/>
      <c r="AX421" s="36"/>
      <c r="AY421" s="37"/>
      <c r="AZ421" s="33"/>
      <c r="BA421" s="33"/>
      <c r="BB421" s="33"/>
      <c r="BC421" s="36"/>
      <c r="BD421" s="37"/>
      <c r="BE421" s="33"/>
      <c r="BF421" s="33"/>
      <c r="BG421" s="39"/>
      <c r="BH421" s="36"/>
      <c r="BI421" s="37"/>
      <c r="BJ421" s="36"/>
      <c r="BK421" s="37"/>
      <c r="BL421" s="33"/>
      <c r="BU421" s="40"/>
    </row>
    <row r="422" spans="1:73" ht="12.75" customHeight="1" x14ac:dyDescent="0.2">
      <c r="A422" s="30"/>
      <c r="B422" s="30"/>
      <c r="D422" s="32"/>
      <c r="E422" s="33"/>
      <c r="H422" s="32"/>
      <c r="I422" s="33"/>
      <c r="J422" s="33"/>
      <c r="K422" s="35"/>
      <c r="L422" s="35"/>
      <c r="W422" s="33"/>
      <c r="X422" s="33"/>
      <c r="Y422" s="33"/>
      <c r="Z422" s="33"/>
      <c r="AA422" s="33"/>
      <c r="AB422" s="33"/>
      <c r="AC422" s="33"/>
      <c r="AD422" s="33"/>
      <c r="AE422" s="33"/>
      <c r="AQ422" s="36"/>
      <c r="AR422" s="37"/>
      <c r="AV422" s="36"/>
      <c r="AW422" s="38"/>
      <c r="AX422" s="36"/>
      <c r="AY422" s="37"/>
      <c r="AZ422" s="33"/>
      <c r="BA422" s="33"/>
      <c r="BB422" s="33"/>
      <c r="BC422" s="36"/>
      <c r="BD422" s="37"/>
      <c r="BE422" s="33"/>
      <c r="BF422" s="33"/>
      <c r="BG422" s="39"/>
      <c r="BH422" s="36"/>
      <c r="BI422" s="37"/>
      <c r="BJ422" s="36"/>
      <c r="BK422" s="37"/>
      <c r="BL422" s="33"/>
      <c r="BU422" s="40"/>
    </row>
    <row r="423" spans="1:73" ht="12.75" customHeight="1" x14ac:dyDescent="0.2">
      <c r="A423" s="30"/>
      <c r="B423" s="30"/>
      <c r="D423" s="32"/>
      <c r="E423" s="33"/>
      <c r="H423" s="32"/>
      <c r="I423" s="33"/>
      <c r="J423" s="33"/>
      <c r="K423" s="35"/>
      <c r="L423" s="35"/>
      <c r="W423" s="33"/>
      <c r="X423" s="33"/>
      <c r="Y423" s="33"/>
      <c r="Z423" s="33"/>
      <c r="AA423" s="33"/>
      <c r="AB423" s="33"/>
      <c r="AC423" s="33"/>
      <c r="AD423" s="33"/>
      <c r="AE423" s="33"/>
      <c r="AQ423" s="36"/>
      <c r="AR423" s="37"/>
      <c r="AV423" s="36"/>
      <c r="AW423" s="38"/>
      <c r="AX423" s="36"/>
      <c r="AY423" s="37"/>
      <c r="AZ423" s="33"/>
      <c r="BA423" s="33"/>
      <c r="BB423" s="33"/>
      <c r="BC423" s="36"/>
      <c r="BD423" s="37"/>
      <c r="BE423" s="33"/>
      <c r="BF423" s="33"/>
      <c r="BG423" s="39"/>
      <c r="BH423" s="36"/>
      <c r="BI423" s="37"/>
      <c r="BJ423" s="36"/>
      <c r="BK423" s="37"/>
      <c r="BL423" s="33"/>
      <c r="BU423" s="40"/>
    </row>
    <row r="424" spans="1:73" ht="12.75" customHeight="1" x14ac:dyDescent="0.2">
      <c r="A424" s="30"/>
      <c r="B424" s="30"/>
      <c r="D424" s="32"/>
      <c r="E424" s="33"/>
      <c r="H424" s="32"/>
      <c r="I424" s="33"/>
      <c r="J424" s="33"/>
      <c r="K424" s="35"/>
      <c r="L424" s="35"/>
      <c r="W424" s="33"/>
      <c r="X424" s="33"/>
      <c r="Y424" s="33"/>
      <c r="Z424" s="33"/>
      <c r="AA424" s="33"/>
      <c r="AB424" s="33"/>
      <c r="AC424" s="33"/>
      <c r="AD424" s="33"/>
      <c r="AE424" s="33"/>
      <c r="AQ424" s="36"/>
      <c r="AR424" s="37"/>
      <c r="AV424" s="36"/>
      <c r="AW424" s="38"/>
      <c r="AX424" s="36"/>
      <c r="AY424" s="37"/>
      <c r="AZ424" s="33"/>
      <c r="BA424" s="33"/>
      <c r="BB424" s="33"/>
      <c r="BC424" s="36"/>
      <c r="BD424" s="37"/>
      <c r="BE424" s="33"/>
      <c r="BF424" s="33"/>
      <c r="BG424" s="39"/>
      <c r="BH424" s="36"/>
      <c r="BI424" s="37"/>
      <c r="BJ424" s="36"/>
      <c r="BK424" s="37"/>
      <c r="BL424" s="33"/>
      <c r="BU424" s="40"/>
    </row>
    <row r="425" spans="1:73" ht="12.75" customHeight="1" x14ac:dyDescent="0.2">
      <c r="A425" s="30"/>
      <c r="B425" s="30"/>
      <c r="D425" s="32"/>
      <c r="E425" s="33"/>
      <c r="H425" s="32"/>
      <c r="I425" s="33"/>
      <c r="J425" s="33"/>
      <c r="K425" s="35"/>
      <c r="L425" s="35"/>
      <c r="W425" s="33"/>
      <c r="X425" s="33"/>
      <c r="Y425" s="33"/>
      <c r="Z425" s="33"/>
      <c r="AA425" s="33"/>
      <c r="AB425" s="33"/>
      <c r="AC425" s="33"/>
      <c r="AD425" s="33"/>
      <c r="AE425" s="33"/>
      <c r="AQ425" s="36"/>
      <c r="AR425" s="37"/>
      <c r="AV425" s="36"/>
      <c r="AW425" s="38"/>
      <c r="AX425" s="36"/>
      <c r="AY425" s="37"/>
      <c r="AZ425" s="33"/>
      <c r="BA425" s="33"/>
      <c r="BB425" s="33"/>
      <c r="BC425" s="36"/>
      <c r="BD425" s="37"/>
      <c r="BE425" s="33"/>
      <c r="BF425" s="33"/>
      <c r="BG425" s="39"/>
      <c r="BH425" s="36"/>
      <c r="BI425" s="37"/>
      <c r="BJ425" s="36"/>
      <c r="BK425" s="37"/>
      <c r="BL425" s="33"/>
      <c r="BU425" s="40"/>
    </row>
    <row r="426" spans="1:73" ht="12.75" customHeight="1" x14ac:dyDescent="0.2">
      <c r="A426" s="30"/>
      <c r="B426" s="30"/>
      <c r="D426" s="32"/>
      <c r="E426" s="33"/>
      <c r="H426" s="32"/>
      <c r="I426" s="33"/>
      <c r="J426" s="33"/>
      <c r="K426" s="35"/>
      <c r="L426" s="35"/>
      <c r="W426" s="33"/>
      <c r="X426" s="33"/>
      <c r="Y426" s="33"/>
      <c r="Z426" s="33"/>
      <c r="AA426" s="33"/>
      <c r="AB426" s="33"/>
      <c r="AC426" s="33"/>
      <c r="AD426" s="33"/>
      <c r="AE426" s="33"/>
      <c r="AQ426" s="36"/>
      <c r="AR426" s="37"/>
      <c r="AV426" s="36"/>
      <c r="AW426" s="38"/>
      <c r="AX426" s="36"/>
      <c r="AY426" s="37"/>
      <c r="AZ426" s="33"/>
      <c r="BA426" s="33"/>
      <c r="BB426" s="33"/>
      <c r="BC426" s="36"/>
      <c r="BD426" s="37"/>
      <c r="BE426" s="33"/>
      <c r="BF426" s="33"/>
      <c r="BG426" s="39"/>
      <c r="BH426" s="36"/>
      <c r="BI426" s="37"/>
      <c r="BJ426" s="36"/>
      <c r="BK426" s="37"/>
      <c r="BL426" s="33"/>
      <c r="BU426" s="40"/>
    </row>
    <row r="427" spans="1:73" ht="12.75" customHeight="1" x14ac:dyDescent="0.2">
      <c r="A427" s="30"/>
      <c r="B427" s="30"/>
      <c r="D427" s="32"/>
      <c r="E427" s="33"/>
      <c r="H427" s="32"/>
      <c r="I427" s="33"/>
      <c r="J427" s="33"/>
      <c r="K427" s="35"/>
      <c r="L427" s="35"/>
      <c r="W427" s="33"/>
      <c r="X427" s="33"/>
      <c r="Y427" s="33"/>
      <c r="Z427" s="33"/>
      <c r="AA427" s="33"/>
      <c r="AB427" s="33"/>
      <c r="AC427" s="33"/>
      <c r="AD427" s="33"/>
      <c r="AE427" s="33"/>
      <c r="AQ427" s="36"/>
      <c r="AR427" s="37"/>
      <c r="AV427" s="36"/>
      <c r="AW427" s="38"/>
      <c r="AX427" s="36"/>
      <c r="AY427" s="37"/>
      <c r="AZ427" s="33"/>
      <c r="BA427" s="33"/>
      <c r="BB427" s="33"/>
      <c r="BC427" s="36"/>
      <c r="BD427" s="37"/>
      <c r="BE427" s="33"/>
      <c r="BF427" s="33"/>
      <c r="BG427" s="39"/>
      <c r="BH427" s="36"/>
      <c r="BI427" s="37"/>
      <c r="BJ427" s="36"/>
      <c r="BK427" s="37"/>
      <c r="BL427" s="33"/>
      <c r="BU427" s="40"/>
    </row>
    <row r="428" spans="1:73" ht="12.75" customHeight="1" x14ac:dyDescent="0.2">
      <c r="A428" s="30"/>
      <c r="B428" s="30"/>
      <c r="D428" s="32"/>
      <c r="E428" s="33"/>
      <c r="H428" s="32"/>
      <c r="I428" s="33"/>
      <c r="J428" s="33"/>
      <c r="K428" s="35"/>
      <c r="L428" s="35"/>
      <c r="W428" s="33"/>
      <c r="X428" s="33"/>
      <c r="Y428" s="33"/>
      <c r="Z428" s="33"/>
      <c r="AA428" s="33"/>
      <c r="AB428" s="33"/>
      <c r="AC428" s="33"/>
      <c r="AD428" s="33"/>
      <c r="AE428" s="33"/>
      <c r="AQ428" s="36"/>
      <c r="AR428" s="37"/>
      <c r="AV428" s="36"/>
      <c r="AW428" s="38"/>
      <c r="AX428" s="36"/>
      <c r="AY428" s="37"/>
      <c r="AZ428" s="33"/>
      <c r="BA428" s="33"/>
      <c r="BB428" s="33"/>
      <c r="BC428" s="36"/>
      <c r="BD428" s="37"/>
      <c r="BE428" s="33"/>
      <c r="BF428" s="33"/>
      <c r="BG428" s="39"/>
      <c r="BH428" s="36"/>
      <c r="BI428" s="37"/>
      <c r="BJ428" s="36"/>
      <c r="BK428" s="37"/>
      <c r="BL428" s="33"/>
      <c r="BU428" s="40"/>
    </row>
    <row r="429" spans="1:73" ht="12.75" customHeight="1" x14ac:dyDescent="0.2">
      <c r="A429" s="30"/>
      <c r="B429" s="30"/>
      <c r="D429" s="32"/>
      <c r="E429" s="33"/>
      <c r="H429" s="32"/>
      <c r="I429" s="33"/>
      <c r="J429" s="33"/>
      <c r="K429" s="35"/>
      <c r="L429" s="35"/>
      <c r="W429" s="33"/>
      <c r="X429" s="33"/>
      <c r="Y429" s="33"/>
      <c r="Z429" s="33"/>
      <c r="AA429" s="33"/>
      <c r="AB429" s="33"/>
      <c r="AC429" s="33"/>
      <c r="AD429" s="33"/>
      <c r="AE429" s="33"/>
      <c r="AQ429" s="36"/>
      <c r="AR429" s="37"/>
      <c r="AV429" s="36"/>
      <c r="AW429" s="38"/>
      <c r="AX429" s="36"/>
      <c r="AY429" s="37"/>
      <c r="AZ429" s="33"/>
      <c r="BA429" s="33"/>
      <c r="BB429" s="33"/>
      <c r="BC429" s="36"/>
      <c r="BD429" s="37"/>
      <c r="BE429" s="33"/>
      <c r="BF429" s="33"/>
      <c r="BG429" s="39"/>
      <c r="BH429" s="36"/>
      <c r="BI429" s="37"/>
      <c r="BJ429" s="36"/>
      <c r="BK429" s="37"/>
      <c r="BL429" s="33"/>
      <c r="BU429" s="40"/>
    </row>
    <row r="430" spans="1:73" ht="12.75" customHeight="1" x14ac:dyDescent="0.2">
      <c r="A430" s="30"/>
      <c r="B430" s="30"/>
      <c r="D430" s="32"/>
      <c r="E430" s="33"/>
      <c r="H430" s="32"/>
      <c r="I430" s="33"/>
      <c r="J430" s="33"/>
      <c r="K430" s="35"/>
      <c r="L430" s="35"/>
      <c r="W430" s="33"/>
      <c r="X430" s="33"/>
      <c r="Y430" s="33"/>
      <c r="Z430" s="33"/>
      <c r="AA430" s="33"/>
      <c r="AB430" s="33"/>
      <c r="AC430" s="33"/>
      <c r="AD430" s="33"/>
      <c r="AE430" s="33"/>
      <c r="AQ430" s="36"/>
      <c r="AR430" s="37"/>
      <c r="AV430" s="36"/>
      <c r="AW430" s="38"/>
      <c r="AX430" s="36"/>
      <c r="AY430" s="37"/>
      <c r="AZ430" s="33"/>
      <c r="BA430" s="33"/>
      <c r="BB430" s="33"/>
      <c r="BC430" s="36"/>
      <c r="BD430" s="37"/>
      <c r="BE430" s="33"/>
      <c r="BF430" s="33"/>
      <c r="BG430" s="39"/>
      <c r="BH430" s="36"/>
      <c r="BI430" s="37"/>
      <c r="BJ430" s="36"/>
      <c r="BK430" s="37"/>
      <c r="BL430" s="33"/>
      <c r="BU430" s="40"/>
    </row>
    <row r="431" spans="1:73" ht="12.75" customHeight="1" x14ac:dyDescent="0.2">
      <c r="A431" s="30"/>
      <c r="B431" s="30"/>
      <c r="D431" s="32"/>
      <c r="E431" s="33"/>
      <c r="H431" s="32"/>
      <c r="I431" s="33"/>
      <c r="J431" s="33"/>
      <c r="K431" s="35"/>
      <c r="L431" s="35"/>
      <c r="W431" s="33"/>
      <c r="X431" s="33"/>
      <c r="Y431" s="33"/>
      <c r="Z431" s="33"/>
      <c r="AA431" s="33"/>
      <c r="AB431" s="33"/>
      <c r="AC431" s="33"/>
      <c r="AD431" s="33"/>
      <c r="AE431" s="33"/>
      <c r="AQ431" s="36"/>
      <c r="AR431" s="37"/>
      <c r="AV431" s="36"/>
      <c r="AW431" s="38"/>
      <c r="AX431" s="36"/>
      <c r="AY431" s="37"/>
      <c r="AZ431" s="33"/>
      <c r="BA431" s="33"/>
      <c r="BB431" s="33"/>
      <c r="BC431" s="36"/>
      <c r="BD431" s="37"/>
      <c r="BE431" s="33"/>
      <c r="BF431" s="33"/>
      <c r="BG431" s="39"/>
      <c r="BH431" s="36"/>
      <c r="BI431" s="37"/>
      <c r="BJ431" s="36"/>
      <c r="BK431" s="37"/>
      <c r="BL431" s="33"/>
      <c r="BU431" s="40"/>
    </row>
    <row r="432" spans="1:73" ht="12.75" customHeight="1" x14ac:dyDescent="0.2">
      <c r="A432" s="30"/>
      <c r="B432" s="30"/>
      <c r="D432" s="32"/>
      <c r="E432" s="33"/>
      <c r="H432" s="32"/>
      <c r="I432" s="33"/>
      <c r="J432" s="33"/>
      <c r="K432" s="35"/>
      <c r="L432" s="35"/>
      <c r="W432" s="33"/>
      <c r="X432" s="33"/>
      <c r="Y432" s="33"/>
      <c r="Z432" s="33"/>
      <c r="AA432" s="33"/>
      <c r="AB432" s="33"/>
      <c r="AC432" s="33"/>
      <c r="AD432" s="33"/>
      <c r="AE432" s="33"/>
      <c r="AQ432" s="36"/>
      <c r="AR432" s="37"/>
      <c r="AV432" s="36"/>
      <c r="AW432" s="38"/>
      <c r="AX432" s="36"/>
      <c r="AY432" s="37"/>
      <c r="AZ432" s="33"/>
      <c r="BA432" s="33"/>
      <c r="BB432" s="33"/>
      <c r="BC432" s="36"/>
      <c r="BD432" s="37"/>
      <c r="BE432" s="33"/>
      <c r="BF432" s="33"/>
      <c r="BG432" s="39"/>
      <c r="BH432" s="36"/>
      <c r="BI432" s="37"/>
      <c r="BJ432" s="36"/>
      <c r="BK432" s="37"/>
      <c r="BL432" s="33"/>
      <c r="BU432" s="40"/>
    </row>
    <row r="433" spans="1:73" ht="12.75" customHeight="1" x14ac:dyDescent="0.2">
      <c r="A433" s="30"/>
      <c r="B433" s="30"/>
      <c r="D433" s="32"/>
      <c r="E433" s="33"/>
      <c r="H433" s="32"/>
      <c r="I433" s="33"/>
      <c r="J433" s="33"/>
      <c r="K433" s="35"/>
      <c r="L433" s="35"/>
      <c r="W433" s="33"/>
      <c r="X433" s="33"/>
      <c r="Y433" s="33"/>
      <c r="Z433" s="33"/>
      <c r="AA433" s="33"/>
      <c r="AB433" s="33"/>
      <c r="AC433" s="33"/>
      <c r="AD433" s="33"/>
      <c r="AE433" s="33"/>
      <c r="AQ433" s="36"/>
      <c r="AR433" s="37"/>
      <c r="AV433" s="36"/>
      <c r="AW433" s="38"/>
      <c r="AX433" s="36"/>
      <c r="AY433" s="37"/>
      <c r="AZ433" s="33"/>
      <c r="BA433" s="33"/>
      <c r="BB433" s="33"/>
      <c r="BC433" s="36"/>
      <c r="BD433" s="37"/>
      <c r="BE433" s="33"/>
      <c r="BF433" s="33"/>
      <c r="BG433" s="39"/>
      <c r="BH433" s="36"/>
      <c r="BI433" s="37"/>
      <c r="BJ433" s="36"/>
      <c r="BK433" s="37"/>
      <c r="BL433" s="33"/>
      <c r="BU433" s="40"/>
    </row>
    <row r="434" spans="1:73" ht="12.75" customHeight="1" x14ac:dyDescent="0.2">
      <c r="A434" s="30"/>
      <c r="B434" s="30"/>
      <c r="D434" s="32"/>
      <c r="E434" s="33"/>
      <c r="H434" s="32"/>
      <c r="I434" s="33"/>
      <c r="J434" s="33"/>
      <c r="K434" s="35"/>
      <c r="L434" s="35"/>
      <c r="W434" s="33"/>
      <c r="X434" s="33"/>
      <c r="Y434" s="33"/>
      <c r="Z434" s="33"/>
      <c r="AA434" s="33"/>
      <c r="AB434" s="33"/>
      <c r="AC434" s="33"/>
      <c r="AD434" s="33"/>
      <c r="AE434" s="33"/>
      <c r="AQ434" s="36"/>
      <c r="AR434" s="37"/>
      <c r="AV434" s="36"/>
      <c r="AW434" s="38"/>
      <c r="AX434" s="36"/>
      <c r="AY434" s="37"/>
      <c r="AZ434" s="33"/>
      <c r="BA434" s="33"/>
      <c r="BB434" s="33"/>
      <c r="BC434" s="36"/>
      <c r="BD434" s="37"/>
      <c r="BE434" s="33"/>
      <c r="BF434" s="33"/>
      <c r="BG434" s="39"/>
      <c r="BH434" s="36"/>
      <c r="BI434" s="37"/>
      <c r="BJ434" s="36"/>
      <c r="BK434" s="37"/>
      <c r="BL434" s="33"/>
      <c r="BU434" s="40"/>
    </row>
    <row r="435" spans="1:73" ht="12.75" customHeight="1" x14ac:dyDescent="0.2">
      <c r="A435" s="30"/>
      <c r="B435" s="30"/>
      <c r="D435" s="32"/>
      <c r="E435" s="33"/>
      <c r="H435" s="32"/>
      <c r="I435" s="33"/>
      <c r="J435" s="33"/>
      <c r="K435" s="35"/>
      <c r="L435" s="35"/>
      <c r="W435" s="33"/>
      <c r="X435" s="33"/>
      <c r="Y435" s="33"/>
      <c r="Z435" s="33"/>
      <c r="AA435" s="33"/>
      <c r="AB435" s="33"/>
      <c r="AC435" s="33"/>
      <c r="AD435" s="33"/>
      <c r="AE435" s="33"/>
      <c r="AQ435" s="36"/>
      <c r="AR435" s="37"/>
      <c r="AV435" s="36"/>
      <c r="AW435" s="38"/>
      <c r="AX435" s="36"/>
      <c r="AY435" s="37"/>
      <c r="AZ435" s="33"/>
      <c r="BA435" s="33"/>
      <c r="BB435" s="33"/>
      <c r="BC435" s="36"/>
      <c r="BD435" s="37"/>
      <c r="BE435" s="33"/>
      <c r="BF435" s="33"/>
      <c r="BG435" s="39"/>
      <c r="BH435" s="36"/>
      <c r="BI435" s="37"/>
      <c r="BJ435" s="36"/>
      <c r="BK435" s="37"/>
      <c r="BL435" s="33"/>
      <c r="BU435" s="40"/>
    </row>
    <row r="436" spans="1:73" ht="12.75" customHeight="1" x14ac:dyDescent="0.2">
      <c r="A436" s="30"/>
      <c r="B436" s="30"/>
      <c r="D436" s="32"/>
      <c r="E436" s="33"/>
      <c r="H436" s="32"/>
      <c r="I436" s="33"/>
      <c r="J436" s="33"/>
      <c r="K436" s="35"/>
      <c r="L436" s="35"/>
      <c r="W436" s="33"/>
      <c r="X436" s="33"/>
      <c r="Y436" s="33"/>
      <c r="Z436" s="33"/>
      <c r="AA436" s="33"/>
      <c r="AB436" s="33"/>
      <c r="AC436" s="33"/>
      <c r="AD436" s="33"/>
      <c r="AE436" s="33"/>
      <c r="AQ436" s="36"/>
      <c r="AR436" s="37"/>
      <c r="AV436" s="36"/>
      <c r="AW436" s="38"/>
      <c r="AX436" s="36"/>
      <c r="AY436" s="37"/>
      <c r="AZ436" s="33"/>
      <c r="BA436" s="33"/>
      <c r="BB436" s="33"/>
      <c r="BC436" s="36"/>
      <c r="BD436" s="37"/>
      <c r="BE436" s="33"/>
      <c r="BF436" s="33"/>
      <c r="BG436" s="39"/>
      <c r="BH436" s="36"/>
      <c r="BI436" s="37"/>
      <c r="BJ436" s="36"/>
      <c r="BK436" s="37"/>
      <c r="BL436" s="33"/>
      <c r="BU436" s="40"/>
    </row>
    <row r="437" spans="1:73" ht="12.75" customHeight="1" x14ac:dyDescent="0.2">
      <c r="A437" s="30"/>
      <c r="B437" s="30"/>
      <c r="D437" s="32"/>
      <c r="E437" s="33"/>
      <c r="H437" s="32"/>
      <c r="I437" s="33"/>
      <c r="J437" s="33"/>
      <c r="K437" s="35"/>
      <c r="L437" s="35"/>
      <c r="W437" s="33"/>
      <c r="X437" s="33"/>
      <c r="Y437" s="33"/>
      <c r="Z437" s="33"/>
      <c r="AA437" s="33"/>
      <c r="AB437" s="33"/>
      <c r="AC437" s="33"/>
      <c r="AD437" s="33"/>
      <c r="AE437" s="33"/>
      <c r="AQ437" s="36"/>
      <c r="AR437" s="37"/>
      <c r="AV437" s="36"/>
      <c r="AW437" s="38"/>
      <c r="AX437" s="36"/>
      <c r="AY437" s="37"/>
      <c r="AZ437" s="33"/>
      <c r="BA437" s="33"/>
      <c r="BB437" s="33"/>
      <c r="BC437" s="36"/>
      <c r="BD437" s="37"/>
      <c r="BE437" s="33"/>
      <c r="BF437" s="33"/>
      <c r="BG437" s="39"/>
      <c r="BH437" s="36"/>
      <c r="BI437" s="37"/>
      <c r="BJ437" s="36"/>
      <c r="BK437" s="37"/>
      <c r="BL437" s="33"/>
      <c r="BU437" s="40"/>
    </row>
    <row r="438" spans="1:73" ht="12.75" customHeight="1" x14ac:dyDescent="0.2">
      <c r="A438" s="30"/>
      <c r="B438" s="30"/>
      <c r="D438" s="32"/>
      <c r="E438" s="33"/>
      <c r="H438" s="32"/>
      <c r="I438" s="33"/>
      <c r="J438" s="33"/>
      <c r="K438" s="35"/>
      <c r="L438" s="35"/>
      <c r="W438" s="33"/>
      <c r="X438" s="33"/>
      <c r="Y438" s="33"/>
      <c r="Z438" s="33"/>
      <c r="AA438" s="33"/>
      <c r="AB438" s="33"/>
      <c r="AC438" s="33"/>
      <c r="AD438" s="33"/>
      <c r="AE438" s="33"/>
      <c r="AQ438" s="36"/>
      <c r="AR438" s="37"/>
      <c r="AV438" s="36"/>
      <c r="AW438" s="38"/>
      <c r="AX438" s="36"/>
      <c r="AY438" s="37"/>
      <c r="AZ438" s="33"/>
      <c r="BA438" s="33"/>
      <c r="BB438" s="33"/>
      <c r="BC438" s="36"/>
      <c r="BD438" s="37"/>
      <c r="BE438" s="33"/>
      <c r="BF438" s="33"/>
      <c r="BG438" s="39"/>
      <c r="BH438" s="36"/>
      <c r="BI438" s="37"/>
      <c r="BJ438" s="36"/>
      <c r="BK438" s="37"/>
      <c r="BL438" s="33"/>
      <c r="BU438" s="40"/>
    </row>
    <row r="439" spans="1:73" ht="12.75" customHeight="1" x14ac:dyDescent="0.2">
      <c r="A439" s="30"/>
      <c r="B439" s="30"/>
      <c r="D439" s="32"/>
      <c r="E439" s="33"/>
      <c r="H439" s="32"/>
      <c r="I439" s="33"/>
      <c r="J439" s="33"/>
      <c r="K439" s="35"/>
      <c r="L439" s="35"/>
      <c r="W439" s="33"/>
      <c r="X439" s="33"/>
      <c r="Y439" s="33"/>
      <c r="Z439" s="33"/>
      <c r="AA439" s="33"/>
      <c r="AB439" s="33"/>
      <c r="AC439" s="33"/>
      <c r="AD439" s="33"/>
      <c r="AE439" s="33"/>
      <c r="AQ439" s="36"/>
      <c r="AR439" s="37"/>
      <c r="AV439" s="36"/>
      <c r="AW439" s="38"/>
      <c r="AX439" s="36"/>
      <c r="AY439" s="37"/>
      <c r="AZ439" s="33"/>
      <c r="BA439" s="33"/>
      <c r="BB439" s="33"/>
      <c r="BC439" s="36"/>
      <c r="BD439" s="37"/>
      <c r="BE439" s="33"/>
      <c r="BF439" s="33"/>
      <c r="BG439" s="39"/>
      <c r="BH439" s="36"/>
      <c r="BI439" s="37"/>
      <c r="BJ439" s="36"/>
      <c r="BK439" s="37"/>
      <c r="BL439" s="33"/>
      <c r="BU439" s="40"/>
    </row>
    <row r="440" spans="1:73" ht="12.75" customHeight="1" x14ac:dyDescent="0.2">
      <c r="A440" s="30"/>
      <c r="B440" s="30"/>
      <c r="D440" s="32"/>
      <c r="E440" s="33"/>
      <c r="H440" s="32"/>
      <c r="I440" s="33"/>
      <c r="J440" s="33"/>
      <c r="K440" s="35"/>
      <c r="L440" s="35"/>
      <c r="W440" s="33"/>
      <c r="X440" s="33"/>
      <c r="Y440" s="33"/>
      <c r="Z440" s="33"/>
      <c r="AA440" s="33"/>
      <c r="AB440" s="33"/>
      <c r="AC440" s="33"/>
      <c r="AD440" s="33"/>
      <c r="AE440" s="33"/>
      <c r="AQ440" s="36"/>
      <c r="AR440" s="37"/>
      <c r="AV440" s="36"/>
      <c r="AW440" s="38"/>
      <c r="AX440" s="36"/>
      <c r="AY440" s="37"/>
      <c r="AZ440" s="33"/>
      <c r="BA440" s="33"/>
      <c r="BB440" s="33"/>
      <c r="BC440" s="36"/>
      <c r="BD440" s="37"/>
      <c r="BE440" s="33"/>
      <c r="BF440" s="33"/>
      <c r="BG440" s="39"/>
      <c r="BH440" s="36"/>
      <c r="BI440" s="37"/>
      <c r="BJ440" s="36"/>
      <c r="BK440" s="37"/>
      <c r="BL440" s="33"/>
      <c r="BU440" s="40"/>
    </row>
    <row r="441" spans="1:73" ht="12.75" customHeight="1" x14ac:dyDescent="0.2">
      <c r="A441" s="30"/>
      <c r="B441" s="30"/>
      <c r="D441" s="32"/>
      <c r="E441" s="33"/>
      <c r="H441" s="32"/>
      <c r="I441" s="33"/>
      <c r="J441" s="33"/>
      <c r="K441" s="35"/>
      <c r="L441" s="35"/>
      <c r="W441" s="33"/>
      <c r="X441" s="33"/>
      <c r="Y441" s="33"/>
      <c r="Z441" s="33"/>
      <c r="AA441" s="33"/>
      <c r="AB441" s="33"/>
      <c r="AC441" s="33"/>
      <c r="AD441" s="33"/>
      <c r="AE441" s="33"/>
      <c r="AQ441" s="36"/>
      <c r="AR441" s="37"/>
      <c r="AV441" s="36"/>
      <c r="AW441" s="38"/>
      <c r="AX441" s="36"/>
      <c r="AY441" s="37"/>
      <c r="AZ441" s="33"/>
      <c r="BA441" s="33"/>
      <c r="BB441" s="33"/>
      <c r="BC441" s="36"/>
      <c r="BD441" s="37"/>
      <c r="BE441" s="33"/>
      <c r="BF441" s="33"/>
      <c r="BG441" s="39"/>
      <c r="BH441" s="36"/>
      <c r="BI441" s="37"/>
      <c r="BJ441" s="36"/>
      <c r="BK441" s="37"/>
      <c r="BL441" s="33"/>
      <c r="BU441" s="40"/>
    </row>
    <row r="442" spans="1:73" ht="12.75" customHeight="1" x14ac:dyDescent="0.2">
      <c r="A442" s="30"/>
      <c r="B442" s="30"/>
      <c r="D442" s="32"/>
      <c r="E442" s="33"/>
      <c r="H442" s="32"/>
      <c r="I442" s="33"/>
      <c r="J442" s="33"/>
      <c r="K442" s="35"/>
      <c r="L442" s="35"/>
      <c r="W442" s="33"/>
      <c r="X442" s="33"/>
      <c r="Y442" s="33"/>
      <c r="Z442" s="33"/>
      <c r="AA442" s="33"/>
      <c r="AB442" s="33"/>
      <c r="AC442" s="33"/>
      <c r="AD442" s="33"/>
      <c r="AE442" s="33"/>
      <c r="AQ442" s="36"/>
      <c r="AR442" s="37"/>
      <c r="AV442" s="36"/>
      <c r="AW442" s="38"/>
      <c r="AX442" s="36"/>
      <c r="AY442" s="37"/>
      <c r="AZ442" s="33"/>
      <c r="BA442" s="33"/>
      <c r="BB442" s="33"/>
      <c r="BC442" s="36"/>
      <c r="BD442" s="37"/>
      <c r="BE442" s="33"/>
      <c r="BF442" s="33"/>
      <c r="BG442" s="39"/>
      <c r="BH442" s="36"/>
      <c r="BI442" s="37"/>
      <c r="BJ442" s="36"/>
      <c r="BK442" s="37"/>
      <c r="BL442" s="33"/>
      <c r="BU442" s="40"/>
    </row>
    <row r="443" spans="1:73" ht="12.75" customHeight="1" x14ac:dyDescent="0.2">
      <c r="A443" s="30"/>
      <c r="B443" s="30"/>
      <c r="D443" s="32"/>
      <c r="E443" s="33"/>
      <c r="H443" s="32"/>
      <c r="I443" s="33"/>
      <c r="J443" s="33"/>
      <c r="K443" s="35"/>
      <c r="L443" s="35"/>
      <c r="W443" s="33"/>
      <c r="X443" s="33"/>
      <c r="Y443" s="33"/>
      <c r="Z443" s="33"/>
      <c r="AA443" s="33"/>
      <c r="AB443" s="33"/>
      <c r="AC443" s="33"/>
      <c r="AD443" s="33"/>
      <c r="AE443" s="33"/>
      <c r="AQ443" s="36"/>
      <c r="AR443" s="37"/>
      <c r="AV443" s="36"/>
      <c r="AW443" s="38"/>
      <c r="AX443" s="36"/>
      <c r="AY443" s="37"/>
      <c r="AZ443" s="33"/>
      <c r="BA443" s="33"/>
      <c r="BB443" s="33"/>
      <c r="BC443" s="36"/>
      <c r="BD443" s="37"/>
      <c r="BE443" s="33"/>
      <c r="BF443" s="33"/>
      <c r="BG443" s="39"/>
      <c r="BH443" s="36"/>
      <c r="BI443" s="37"/>
      <c r="BJ443" s="36"/>
      <c r="BK443" s="37"/>
      <c r="BL443" s="33"/>
      <c r="BU443" s="40"/>
    </row>
    <row r="444" spans="1:73" ht="12.75" customHeight="1" x14ac:dyDescent="0.2">
      <c r="A444" s="30"/>
      <c r="B444" s="30"/>
      <c r="D444" s="32"/>
      <c r="E444" s="33"/>
      <c r="H444" s="32"/>
      <c r="I444" s="33"/>
      <c r="J444" s="33"/>
      <c r="K444" s="35"/>
      <c r="L444" s="35"/>
      <c r="W444" s="33"/>
      <c r="X444" s="33"/>
      <c r="Y444" s="33"/>
      <c r="Z444" s="33"/>
      <c r="AA444" s="33"/>
      <c r="AB444" s="33"/>
      <c r="AC444" s="33"/>
      <c r="AD444" s="33"/>
      <c r="AE444" s="33"/>
      <c r="AQ444" s="36"/>
      <c r="AR444" s="37"/>
      <c r="AV444" s="36"/>
      <c r="AW444" s="38"/>
      <c r="AX444" s="36"/>
      <c r="AY444" s="37"/>
      <c r="AZ444" s="33"/>
      <c r="BA444" s="33"/>
      <c r="BB444" s="33"/>
      <c r="BC444" s="36"/>
      <c r="BD444" s="37"/>
      <c r="BE444" s="33"/>
      <c r="BF444" s="33"/>
      <c r="BG444" s="39"/>
      <c r="BH444" s="36"/>
      <c r="BI444" s="37"/>
      <c r="BJ444" s="36"/>
      <c r="BK444" s="37"/>
      <c r="BL444" s="33"/>
      <c r="BU444" s="40"/>
    </row>
    <row r="445" spans="1:73" ht="12.75" customHeight="1" x14ac:dyDescent="0.2">
      <c r="A445" s="30"/>
      <c r="B445" s="30"/>
      <c r="D445" s="32"/>
      <c r="E445" s="33"/>
      <c r="H445" s="32"/>
      <c r="I445" s="33"/>
      <c r="J445" s="33"/>
      <c r="K445" s="35"/>
      <c r="L445" s="35"/>
      <c r="W445" s="33"/>
      <c r="X445" s="33"/>
      <c r="Y445" s="33"/>
      <c r="Z445" s="33"/>
      <c r="AA445" s="33"/>
      <c r="AB445" s="33"/>
      <c r="AC445" s="33"/>
      <c r="AD445" s="33"/>
      <c r="AE445" s="33"/>
      <c r="AQ445" s="36"/>
      <c r="AR445" s="37"/>
      <c r="AV445" s="36"/>
      <c r="AW445" s="38"/>
      <c r="AX445" s="36"/>
      <c r="AY445" s="37"/>
      <c r="AZ445" s="33"/>
      <c r="BA445" s="33"/>
      <c r="BB445" s="33"/>
      <c r="BC445" s="36"/>
      <c r="BD445" s="37"/>
      <c r="BE445" s="33"/>
      <c r="BF445" s="33"/>
      <c r="BG445" s="39"/>
      <c r="BH445" s="36"/>
      <c r="BI445" s="37"/>
      <c r="BJ445" s="36"/>
      <c r="BK445" s="37"/>
      <c r="BL445" s="33"/>
      <c r="BU445" s="40"/>
    </row>
    <row r="446" spans="1:73" ht="12.75" customHeight="1" x14ac:dyDescent="0.2">
      <c r="A446" s="30"/>
      <c r="B446" s="30"/>
      <c r="D446" s="32"/>
      <c r="E446" s="33"/>
      <c r="H446" s="32"/>
      <c r="I446" s="33"/>
      <c r="J446" s="33"/>
      <c r="K446" s="35"/>
      <c r="L446" s="35"/>
      <c r="W446" s="33"/>
      <c r="X446" s="33"/>
      <c r="Y446" s="33"/>
      <c r="Z446" s="33"/>
      <c r="AA446" s="33"/>
      <c r="AB446" s="33"/>
      <c r="AC446" s="33"/>
      <c r="AD446" s="33"/>
      <c r="AE446" s="33"/>
      <c r="AQ446" s="36"/>
      <c r="AR446" s="37"/>
      <c r="AV446" s="36"/>
      <c r="AW446" s="38"/>
      <c r="AX446" s="36"/>
      <c r="AY446" s="37"/>
      <c r="AZ446" s="33"/>
      <c r="BA446" s="33"/>
      <c r="BB446" s="33"/>
      <c r="BC446" s="36"/>
      <c r="BD446" s="37"/>
      <c r="BE446" s="33"/>
      <c r="BF446" s="33"/>
      <c r="BG446" s="39"/>
      <c r="BH446" s="36"/>
      <c r="BI446" s="37"/>
      <c r="BJ446" s="36"/>
      <c r="BK446" s="37"/>
      <c r="BL446" s="33"/>
      <c r="BU446" s="40"/>
    </row>
    <row r="447" spans="1:73" ht="12.75" customHeight="1" x14ac:dyDescent="0.2">
      <c r="A447" s="30"/>
      <c r="B447" s="30"/>
      <c r="D447" s="32"/>
      <c r="E447" s="33"/>
      <c r="H447" s="32"/>
      <c r="I447" s="33"/>
      <c r="J447" s="33"/>
      <c r="K447" s="35"/>
      <c r="L447" s="35"/>
      <c r="W447" s="33"/>
      <c r="X447" s="33"/>
      <c r="Y447" s="33"/>
      <c r="Z447" s="33"/>
      <c r="AA447" s="33"/>
      <c r="AB447" s="33"/>
      <c r="AC447" s="33"/>
      <c r="AD447" s="33"/>
      <c r="AE447" s="33"/>
      <c r="AQ447" s="36"/>
      <c r="AR447" s="37"/>
      <c r="AV447" s="36"/>
      <c r="AW447" s="38"/>
      <c r="AX447" s="36"/>
      <c r="AY447" s="37"/>
      <c r="AZ447" s="33"/>
      <c r="BA447" s="33"/>
      <c r="BB447" s="33"/>
      <c r="BC447" s="36"/>
      <c r="BD447" s="37"/>
      <c r="BE447" s="33"/>
      <c r="BF447" s="33"/>
      <c r="BG447" s="39"/>
      <c r="BH447" s="36"/>
      <c r="BI447" s="37"/>
      <c r="BJ447" s="36"/>
      <c r="BK447" s="37"/>
      <c r="BL447" s="33"/>
      <c r="BU447" s="40"/>
    </row>
    <row r="448" spans="1:73" ht="12.75" customHeight="1" x14ac:dyDescent="0.2">
      <c r="A448" s="30"/>
      <c r="B448" s="30"/>
      <c r="D448" s="32"/>
      <c r="E448" s="33"/>
      <c r="H448" s="32"/>
      <c r="I448" s="33"/>
      <c r="J448" s="33"/>
      <c r="K448" s="35"/>
      <c r="L448" s="35"/>
      <c r="W448" s="33"/>
      <c r="X448" s="33"/>
      <c r="Y448" s="33"/>
      <c r="Z448" s="33"/>
      <c r="AA448" s="33"/>
      <c r="AB448" s="33"/>
      <c r="AC448" s="33"/>
      <c r="AD448" s="33"/>
      <c r="AE448" s="33"/>
      <c r="AQ448" s="36"/>
      <c r="AR448" s="37"/>
      <c r="AV448" s="36"/>
      <c r="AW448" s="38"/>
      <c r="AX448" s="36"/>
      <c r="AY448" s="37"/>
      <c r="AZ448" s="33"/>
      <c r="BA448" s="33"/>
      <c r="BB448" s="33"/>
      <c r="BC448" s="36"/>
      <c r="BD448" s="37"/>
      <c r="BE448" s="33"/>
      <c r="BF448" s="33"/>
      <c r="BG448" s="39"/>
      <c r="BH448" s="36"/>
      <c r="BI448" s="37"/>
      <c r="BJ448" s="36"/>
      <c r="BK448" s="37"/>
      <c r="BL448" s="33"/>
      <c r="BU448" s="40"/>
    </row>
    <row r="449" spans="1:73" ht="12.75" customHeight="1" x14ac:dyDescent="0.2">
      <c r="A449" s="30"/>
      <c r="B449" s="30"/>
      <c r="D449" s="32"/>
      <c r="E449" s="33"/>
      <c r="H449" s="32"/>
      <c r="I449" s="33"/>
      <c r="J449" s="33"/>
      <c r="K449" s="35"/>
      <c r="L449" s="35"/>
      <c r="W449" s="33"/>
      <c r="X449" s="33"/>
      <c r="Y449" s="33"/>
      <c r="Z449" s="33"/>
      <c r="AA449" s="33"/>
      <c r="AB449" s="33"/>
      <c r="AC449" s="33"/>
      <c r="AD449" s="33"/>
      <c r="AE449" s="33"/>
      <c r="AQ449" s="36"/>
      <c r="AR449" s="37"/>
      <c r="AV449" s="36"/>
      <c r="AW449" s="38"/>
      <c r="AX449" s="36"/>
      <c r="AY449" s="37"/>
      <c r="AZ449" s="33"/>
      <c r="BA449" s="33"/>
      <c r="BB449" s="33"/>
      <c r="BC449" s="36"/>
      <c r="BD449" s="37"/>
      <c r="BE449" s="33"/>
      <c r="BF449" s="33"/>
      <c r="BG449" s="39"/>
      <c r="BH449" s="36"/>
      <c r="BI449" s="37"/>
      <c r="BJ449" s="36"/>
      <c r="BK449" s="37"/>
      <c r="BL449" s="33"/>
      <c r="BU449" s="40"/>
    </row>
    <row r="450" spans="1:73" ht="12.75" customHeight="1" x14ac:dyDescent="0.2">
      <c r="A450" s="30"/>
      <c r="B450" s="30"/>
      <c r="D450" s="32"/>
      <c r="E450" s="33"/>
      <c r="H450" s="32"/>
      <c r="I450" s="33"/>
      <c r="J450" s="33"/>
      <c r="K450" s="35"/>
      <c r="L450" s="35"/>
      <c r="W450" s="33"/>
      <c r="X450" s="33"/>
      <c r="Y450" s="33"/>
      <c r="Z450" s="33"/>
      <c r="AA450" s="33"/>
      <c r="AB450" s="33"/>
      <c r="AC450" s="33"/>
      <c r="AD450" s="33"/>
      <c r="AE450" s="33"/>
      <c r="AQ450" s="36"/>
      <c r="AR450" s="37"/>
      <c r="AV450" s="36"/>
      <c r="AW450" s="38"/>
      <c r="AX450" s="36"/>
      <c r="AY450" s="37"/>
      <c r="AZ450" s="33"/>
      <c r="BA450" s="33"/>
      <c r="BB450" s="33"/>
      <c r="BC450" s="36"/>
      <c r="BD450" s="37"/>
      <c r="BE450" s="33"/>
      <c r="BF450" s="33"/>
      <c r="BG450" s="39"/>
      <c r="BH450" s="36"/>
      <c r="BI450" s="37"/>
      <c r="BJ450" s="36"/>
      <c r="BK450" s="37"/>
      <c r="BL450" s="33"/>
      <c r="BU450" s="40"/>
    </row>
    <row r="451" spans="1:73" ht="12.75" customHeight="1" x14ac:dyDescent="0.2">
      <c r="A451" s="30"/>
      <c r="B451" s="30"/>
      <c r="D451" s="32"/>
      <c r="E451" s="33"/>
      <c r="H451" s="32"/>
      <c r="I451" s="33"/>
      <c r="J451" s="33"/>
      <c r="K451" s="35"/>
      <c r="L451" s="35"/>
      <c r="W451" s="33"/>
      <c r="X451" s="33"/>
      <c r="Y451" s="33"/>
      <c r="Z451" s="33"/>
      <c r="AA451" s="33"/>
      <c r="AB451" s="33"/>
      <c r="AC451" s="33"/>
      <c r="AD451" s="33"/>
      <c r="AE451" s="33"/>
      <c r="AQ451" s="36"/>
      <c r="AR451" s="37"/>
      <c r="AV451" s="36"/>
      <c r="AW451" s="38"/>
      <c r="AX451" s="36"/>
      <c r="AY451" s="37"/>
      <c r="AZ451" s="33"/>
      <c r="BA451" s="33"/>
      <c r="BB451" s="33"/>
      <c r="BC451" s="36"/>
      <c r="BD451" s="37"/>
      <c r="BE451" s="33"/>
      <c r="BF451" s="33"/>
      <c r="BG451" s="39"/>
      <c r="BH451" s="36"/>
      <c r="BI451" s="37"/>
      <c r="BJ451" s="36"/>
      <c r="BK451" s="37"/>
      <c r="BL451" s="33"/>
      <c r="BU451" s="40"/>
    </row>
    <row r="452" spans="1:73" ht="12.75" customHeight="1" x14ac:dyDescent="0.2">
      <c r="A452" s="30"/>
      <c r="B452" s="30"/>
      <c r="D452" s="32"/>
      <c r="E452" s="33"/>
      <c r="H452" s="32"/>
      <c r="I452" s="33"/>
      <c r="J452" s="33"/>
      <c r="K452" s="35"/>
      <c r="L452" s="35"/>
      <c r="W452" s="33"/>
      <c r="X452" s="33"/>
      <c r="Y452" s="33"/>
      <c r="Z452" s="33"/>
      <c r="AA452" s="33"/>
      <c r="AB452" s="33"/>
      <c r="AC452" s="33"/>
      <c r="AD452" s="33"/>
      <c r="AE452" s="33"/>
      <c r="AQ452" s="36"/>
      <c r="AR452" s="37"/>
      <c r="AV452" s="36"/>
      <c r="AW452" s="38"/>
      <c r="AX452" s="36"/>
      <c r="AY452" s="37"/>
      <c r="AZ452" s="33"/>
      <c r="BA452" s="33"/>
      <c r="BB452" s="33"/>
      <c r="BC452" s="36"/>
      <c r="BD452" s="37"/>
      <c r="BE452" s="33"/>
      <c r="BF452" s="33"/>
      <c r="BG452" s="39"/>
      <c r="BH452" s="36"/>
      <c r="BI452" s="37"/>
      <c r="BJ452" s="36"/>
      <c r="BK452" s="37"/>
      <c r="BL452" s="33"/>
      <c r="BU452" s="40"/>
    </row>
    <row r="453" spans="1:73" ht="12.75" customHeight="1" x14ac:dyDescent="0.2">
      <c r="A453" s="30"/>
      <c r="B453" s="30"/>
      <c r="D453" s="32"/>
      <c r="E453" s="33"/>
      <c r="H453" s="32"/>
      <c r="I453" s="33"/>
      <c r="J453" s="33"/>
      <c r="K453" s="35"/>
      <c r="L453" s="35"/>
      <c r="W453" s="33"/>
      <c r="X453" s="33"/>
      <c r="Y453" s="33"/>
      <c r="Z453" s="33"/>
      <c r="AA453" s="33"/>
      <c r="AB453" s="33"/>
      <c r="AC453" s="33"/>
      <c r="AD453" s="33"/>
      <c r="AE453" s="33"/>
      <c r="AQ453" s="36"/>
      <c r="AR453" s="37"/>
      <c r="AV453" s="36"/>
      <c r="AW453" s="38"/>
      <c r="AX453" s="36"/>
      <c r="AY453" s="37"/>
      <c r="AZ453" s="33"/>
      <c r="BA453" s="33"/>
      <c r="BB453" s="33"/>
      <c r="BC453" s="36"/>
      <c r="BD453" s="37"/>
      <c r="BE453" s="33"/>
      <c r="BF453" s="33"/>
      <c r="BG453" s="39"/>
      <c r="BH453" s="36"/>
      <c r="BI453" s="37"/>
      <c r="BJ453" s="36"/>
      <c r="BK453" s="37"/>
      <c r="BL453" s="33"/>
      <c r="BU453" s="40"/>
    </row>
    <row r="454" spans="1:73" ht="12.75" customHeight="1" x14ac:dyDescent="0.2">
      <c r="A454" s="30"/>
      <c r="B454" s="30"/>
      <c r="D454" s="32"/>
      <c r="E454" s="33"/>
      <c r="H454" s="32"/>
      <c r="I454" s="33"/>
      <c r="J454" s="33"/>
      <c r="K454" s="35"/>
      <c r="L454" s="35"/>
      <c r="W454" s="33"/>
      <c r="X454" s="33"/>
      <c r="Y454" s="33"/>
      <c r="Z454" s="33"/>
      <c r="AA454" s="33"/>
      <c r="AB454" s="33"/>
      <c r="AC454" s="33"/>
      <c r="AD454" s="33"/>
      <c r="AE454" s="33"/>
      <c r="AQ454" s="36"/>
      <c r="AR454" s="37"/>
      <c r="AV454" s="36"/>
      <c r="AW454" s="38"/>
      <c r="AX454" s="36"/>
      <c r="AY454" s="37"/>
      <c r="AZ454" s="33"/>
      <c r="BA454" s="33"/>
      <c r="BB454" s="33"/>
      <c r="BC454" s="36"/>
      <c r="BD454" s="37"/>
      <c r="BE454" s="33"/>
      <c r="BF454" s="33"/>
      <c r="BG454" s="39"/>
      <c r="BH454" s="36"/>
      <c r="BI454" s="37"/>
      <c r="BJ454" s="36"/>
      <c r="BK454" s="37"/>
      <c r="BL454" s="33"/>
      <c r="BU454" s="40"/>
    </row>
    <row r="455" spans="1:73" ht="12.75" customHeight="1" x14ac:dyDescent="0.2">
      <c r="A455" s="30"/>
      <c r="B455" s="30"/>
      <c r="D455" s="32"/>
      <c r="E455" s="33"/>
      <c r="H455" s="32"/>
      <c r="I455" s="33"/>
      <c r="J455" s="33"/>
      <c r="K455" s="35"/>
      <c r="L455" s="35"/>
      <c r="W455" s="33"/>
      <c r="X455" s="33"/>
      <c r="Y455" s="33"/>
      <c r="Z455" s="33"/>
      <c r="AA455" s="33"/>
      <c r="AB455" s="33"/>
      <c r="AC455" s="33"/>
      <c r="AD455" s="33"/>
      <c r="AE455" s="33"/>
      <c r="AQ455" s="36"/>
      <c r="AR455" s="37"/>
      <c r="AV455" s="36"/>
      <c r="AW455" s="38"/>
      <c r="AX455" s="36"/>
      <c r="AY455" s="37"/>
      <c r="AZ455" s="33"/>
      <c r="BA455" s="33"/>
      <c r="BB455" s="33"/>
      <c r="BC455" s="36"/>
      <c r="BD455" s="37"/>
      <c r="BE455" s="33"/>
      <c r="BF455" s="33"/>
      <c r="BG455" s="39"/>
      <c r="BH455" s="36"/>
      <c r="BI455" s="37"/>
      <c r="BJ455" s="36"/>
      <c r="BK455" s="37"/>
      <c r="BL455" s="33"/>
      <c r="BU455" s="40"/>
    </row>
    <row r="456" spans="1:73" ht="12.75" customHeight="1" x14ac:dyDescent="0.2">
      <c r="A456" s="30"/>
      <c r="B456" s="30"/>
      <c r="D456" s="32"/>
      <c r="E456" s="33"/>
      <c r="H456" s="32"/>
      <c r="I456" s="33"/>
      <c r="J456" s="33"/>
      <c r="K456" s="35"/>
      <c r="L456" s="35"/>
      <c r="W456" s="33"/>
      <c r="X456" s="33"/>
      <c r="Y456" s="33"/>
      <c r="Z456" s="33"/>
      <c r="AA456" s="33"/>
      <c r="AB456" s="33"/>
      <c r="AC456" s="33"/>
      <c r="AD456" s="33"/>
      <c r="AE456" s="33"/>
      <c r="AQ456" s="36"/>
      <c r="AR456" s="37"/>
      <c r="AV456" s="36"/>
      <c r="AW456" s="38"/>
      <c r="AX456" s="36"/>
      <c r="AY456" s="37"/>
      <c r="AZ456" s="33"/>
      <c r="BA456" s="33"/>
      <c r="BB456" s="33"/>
      <c r="BC456" s="36"/>
      <c r="BD456" s="37"/>
      <c r="BE456" s="33"/>
      <c r="BF456" s="33"/>
      <c r="BG456" s="39"/>
      <c r="BH456" s="36"/>
      <c r="BI456" s="37"/>
      <c r="BJ456" s="36"/>
      <c r="BK456" s="37"/>
      <c r="BL456" s="33"/>
      <c r="BU456" s="40"/>
    </row>
    <row r="457" spans="1:73" ht="12.75" customHeight="1" x14ac:dyDescent="0.2">
      <c r="A457" s="30"/>
      <c r="B457" s="30"/>
      <c r="D457" s="32"/>
      <c r="E457" s="33"/>
      <c r="H457" s="32"/>
      <c r="I457" s="33"/>
      <c r="J457" s="33"/>
      <c r="K457" s="35"/>
      <c r="L457" s="35"/>
      <c r="W457" s="33"/>
      <c r="X457" s="33"/>
      <c r="Y457" s="33"/>
      <c r="Z457" s="33"/>
      <c r="AA457" s="33"/>
      <c r="AB457" s="33"/>
      <c r="AC457" s="33"/>
      <c r="AD457" s="33"/>
      <c r="AE457" s="33"/>
      <c r="AQ457" s="36"/>
      <c r="AR457" s="37"/>
      <c r="AV457" s="36"/>
      <c r="AW457" s="38"/>
      <c r="AX457" s="36"/>
      <c r="AY457" s="37"/>
      <c r="AZ457" s="33"/>
      <c r="BA457" s="33"/>
      <c r="BB457" s="33"/>
      <c r="BC457" s="36"/>
      <c r="BD457" s="37"/>
      <c r="BE457" s="33"/>
      <c r="BF457" s="33"/>
      <c r="BG457" s="39"/>
      <c r="BH457" s="36"/>
      <c r="BI457" s="37"/>
      <c r="BJ457" s="36"/>
      <c r="BK457" s="37"/>
      <c r="BL457" s="33"/>
      <c r="BU457" s="40"/>
    </row>
    <row r="458" spans="1:73" ht="12.75" customHeight="1" x14ac:dyDescent="0.2">
      <c r="A458" s="30"/>
      <c r="B458" s="30"/>
      <c r="D458" s="32"/>
      <c r="E458" s="33"/>
      <c r="H458" s="32"/>
      <c r="I458" s="33"/>
      <c r="J458" s="33"/>
      <c r="K458" s="35"/>
      <c r="L458" s="35"/>
      <c r="W458" s="33"/>
      <c r="X458" s="33"/>
      <c r="Y458" s="33"/>
      <c r="Z458" s="33"/>
      <c r="AA458" s="33"/>
      <c r="AB458" s="33"/>
      <c r="AC458" s="33"/>
      <c r="AD458" s="33"/>
      <c r="AE458" s="33"/>
      <c r="AQ458" s="36"/>
      <c r="AR458" s="37"/>
      <c r="AV458" s="36"/>
      <c r="AW458" s="38"/>
      <c r="AX458" s="36"/>
      <c r="AY458" s="37"/>
      <c r="AZ458" s="33"/>
      <c r="BA458" s="33"/>
      <c r="BB458" s="33"/>
      <c r="BC458" s="36"/>
      <c r="BD458" s="37"/>
      <c r="BE458" s="33"/>
      <c r="BF458" s="33"/>
      <c r="BG458" s="39"/>
      <c r="BH458" s="36"/>
      <c r="BI458" s="37"/>
      <c r="BJ458" s="36"/>
      <c r="BK458" s="37"/>
      <c r="BL458" s="33"/>
      <c r="BU458" s="40"/>
    </row>
    <row r="459" spans="1:73" ht="12.75" customHeight="1" x14ac:dyDescent="0.2">
      <c r="A459" s="30"/>
      <c r="B459" s="30"/>
      <c r="D459" s="32"/>
      <c r="E459" s="33"/>
      <c r="H459" s="32"/>
      <c r="I459" s="33"/>
      <c r="J459" s="33"/>
      <c r="K459" s="35"/>
      <c r="L459" s="35"/>
      <c r="W459" s="33"/>
      <c r="X459" s="33"/>
      <c r="Y459" s="33"/>
      <c r="Z459" s="33"/>
      <c r="AA459" s="33"/>
      <c r="AB459" s="33"/>
      <c r="AC459" s="33"/>
      <c r="AD459" s="33"/>
      <c r="AE459" s="33"/>
      <c r="AQ459" s="36"/>
      <c r="AR459" s="37"/>
      <c r="AV459" s="36"/>
      <c r="AW459" s="38"/>
      <c r="AX459" s="36"/>
      <c r="AY459" s="37"/>
      <c r="AZ459" s="33"/>
      <c r="BA459" s="33"/>
      <c r="BB459" s="33"/>
      <c r="BC459" s="36"/>
      <c r="BD459" s="37"/>
      <c r="BE459" s="33"/>
      <c r="BF459" s="33"/>
      <c r="BG459" s="39"/>
      <c r="BH459" s="36"/>
      <c r="BI459" s="37"/>
      <c r="BJ459" s="36"/>
      <c r="BK459" s="37"/>
      <c r="BL459" s="33"/>
      <c r="BU459" s="40"/>
    </row>
    <row r="460" spans="1:73" ht="12.75" customHeight="1" x14ac:dyDescent="0.2">
      <c r="A460" s="30"/>
      <c r="B460" s="30"/>
      <c r="D460" s="32"/>
      <c r="E460" s="33"/>
      <c r="H460" s="32"/>
      <c r="I460" s="33"/>
      <c r="J460" s="33"/>
      <c r="K460" s="35"/>
      <c r="L460" s="35"/>
      <c r="W460" s="33"/>
      <c r="X460" s="33"/>
      <c r="Y460" s="33"/>
      <c r="Z460" s="33"/>
      <c r="AA460" s="33"/>
      <c r="AB460" s="33"/>
      <c r="AC460" s="33"/>
      <c r="AD460" s="33"/>
      <c r="AE460" s="33"/>
      <c r="AQ460" s="36"/>
      <c r="AR460" s="37"/>
      <c r="AV460" s="36"/>
      <c r="AW460" s="38"/>
      <c r="AX460" s="36"/>
      <c r="AY460" s="37"/>
      <c r="AZ460" s="33"/>
      <c r="BA460" s="33"/>
      <c r="BB460" s="33"/>
      <c r="BC460" s="36"/>
      <c r="BD460" s="37"/>
      <c r="BE460" s="33"/>
      <c r="BF460" s="33"/>
      <c r="BG460" s="39"/>
      <c r="BH460" s="36"/>
      <c r="BI460" s="37"/>
      <c r="BJ460" s="36"/>
      <c r="BK460" s="37"/>
      <c r="BL460" s="33"/>
      <c r="BU460" s="40"/>
    </row>
    <row r="461" spans="1:73" ht="12.75" customHeight="1" x14ac:dyDescent="0.2">
      <c r="A461" s="30"/>
      <c r="B461" s="30"/>
      <c r="D461" s="32"/>
      <c r="E461" s="33"/>
      <c r="H461" s="32"/>
      <c r="I461" s="33"/>
      <c r="J461" s="33"/>
      <c r="K461" s="35"/>
      <c r="L461" s="35"/>
      <c r="W461" s="33"/>
      <c r="X461" s="33"/>
      <c r="Y461" s="33"/>
      <c r="Z461" s="33"/>
      <c r="AA461" s="33"/>
      <c r="AB461" s="33"/>
      <c r="AC461" s="33"/>
      <c r="AD461" s="33"/>
      <c r="AE461" s="33"/>
      <c r="AQ461" s="36"/>
      <c r="AR461" s="37"/>
      <c r="AV461" s="36"/>
      <c r="AW461" s="38"/>
      <c r="AX461" s="36"/>
      <c r="AY461" s="37"/>
      <c r="AZ461" s="33"/>
      <c r="BA461" s="33"/>
      <c r="BB461" s="33"/>
      <c r="BC461" s="36"/>
      <c r="BD461" s="37"/>
      <c r="BE461" s="33"/>
      <c r="BF461" s="33"/>
      <c r="BG461" s="39"/>
      <c r="BH461" s="36"/>
      <c r="BI461" s="37"/>
      <c r="BJ461" s="36"/>
      <c r="BK461" s="37"/>
      <c r="BL461" s="33"/>
      <c r="BU461" s="40"/>
    </row>
    <row r="462" spans="1:73" ht="12.75" customHeight="1" x14ac:dyDescent="0.2">
      <c r="A462" s="30"/>
      <c r="B462" s="30"/>
      <c r="D462" s="32"/>
      <c r="E462" s="33"/>
      <c r="H462" s="32"/>
      <c r="I462" s="33"/>
      <c r="J462" s="33"/>
      <c r="K462" s="35"/>
      <c r="L462" s="35"/>
      <c r="W462" s="33"/>
      <c r="X462" s="33"/>
      <c r="Y462" s="33"/>
      <c r="Z462" s="33"/>
      <c r="AA462" s="33"/>
      <c r="AB462" s="33"/>
      <c r="AC462" s="33"/>
      <c r="AD462" s="33"/>
      <c r="AE462" s="33"/>
      <c r="AQ462" s="36"/>
      <c r="AR462" s="37"/>
      <c r="AV462" s="36"/>
      <c r="AW462" s="38"/>
      <c r="AX462" s="36"/>
      <c r="AY462" s="37"/>
      <c r="AZ462" s="33"/>
      <c r="BA462" s="33"/>
      <c r="BB462" s="33"/>
      <c r="BC462" s="36"/>
      <c r="BD462" s="37"/>
      <c r="BE462" s="33"/>
      <c r="BF462" s="33"/>
      <c r="BG462" s="39"/>
      <c r="BH462" s="36"/>
      <c r="BI462" s="37"/>
      <c r="BJ462" s="36"/>
      <c r="BK462" s="37"/>
      <c r="BL462" s="33"/>
      <c r="BU462" s="40"/>
    </row>
    <row r="463" spans="1:73" ht="12.75" customHeight="1" x14ac:dyDescent="0.2">
      <c r="A463" s="30"/>
      <c r="B463" s="30"/>
      <c r="D463" s="32"/>
      <c r="E463" s="33"/>
      <c r="H463" s="32"/>
      <c r="I463" s="33"/>
      <c r="J463" s="33"/>
      <c r="K463" s="35"/>
      <c r="L463" s="35"/>
      <c r="W463" s="33"/>
      <c r="X463" s="33"/>
      <c r="Y463" s="33"/>
      <c r="Z463" s="33"/>
      <c r="AA463" s="33"/>
      <c r="AB463" s="33"/>
      <c r="AC463" s="33"/>
      <c r="AD463" s="33"/>
      <c r="AE463" s="33"/>
      <c r="AQ463" s="36"/>
      <c r="AR463" s="37"/>
      <c r="AV463" s="36"/>
      <c r="AW463" s="38"/>
      <c r="AX463" s="36"/>
      <c r="AY463" s="37"/>
      <c r="AZ463" s="33"/>
      <c r="BA463" s="33"/>
      <c r="BB463" s="33"/>
      <c r="BC463" s="36"/>
      <c r="BD463" s="37"/>
      <c r="BE463" s="33"/>
      <c r="BF463" s="33"/>
      <c r="BG463" s="39"/>
      <c r="BH463" s="36"/>
      <c r="BI463" s="37"/>
      <c r="BJ463" s="36"/>
      <c r="BK463" s="37"/>
      <c r="BL463" s="33"/>
      <c r="BU463" s="40"/>
    </row>
    <row r="464" spans="1:73" ht="12.75" customHeight="1" x14ac:dyDescent="0.2">
      <c r="A464" s="30"/>
      <c r="B464" s="30"/>
      <c r="D464" s="32"/>
      <c r="E464" s="33"/>
      <c r="H464" s="32"/>
      <c r="I464" s="33"/>
      <c r="J464" s="33"/>
      <c r="K464" s="35"/>
      <c r="L464" s="35"/>
      <c r="W464" s="33"/>
      <c r="X464" s="33"/>
      <c r="Y464" s="33"/>
      <c r="Z464" s="33"/>
      <c r="AA464" s="33"/>
      <c r="AB464" s="33"/>
      <c r="AC464" s="33"/>
      <c r="AD464" s="33"/>
      <c r="AE464" s="33"/>
      <c r="AQ464" s="36"/>
      <c r="AR464" s="37"/>
      <c r="AV464" s="36"/>
      <c r="AW464" s="38"/>
      <c r="AX464" s="36"/>
      <c r="AY464" s="37"/>
      <c r="AZ464" s="33"/>
      <c r="BA464" s="33"/>
      <c r="BB464" s="33"/>
      <c r="BC464" s="36"/>
      <c r="BD464" s="37"/>
      <c r="BE464" s="33"/>
      <c r="BF464" s="33"/>
      <c r="BG464" s="39"/>
      <c r="BH464" s="36"/>
      <c r="BI464" s="37"/>
      <c r="BJ464" s="36"/>
      <c r="BK464" s="37"/>
      <c r="BL464" s="33"/>
      <c r="BU464" s="40"/>
    </row>
    <row r="465" spans="1:73" ht="12.75" customHeight="1" x14ac:dyDescent="0.2">
      <c r="A465" s="30"/>
      <c r="B465" s="30"/>
      <c r="D465" s="32"/>
      <c r="E465" s="33"/>
      <c r="H465" s="32"/>
      <c r="I465" s="33"/>
      <c r="J465" s="33"/>
      <c r="K465" s="35"/>
      <c r="L465" s="35"/>
      <c r="W465" s="33"/>
      <c r="X465" s="33"/>
      <c r="Y465" s="33"/>
      <c r="Z465" s="33"/>
      <c r="AA465" s="33"/>
      <c r="AB465" s="33"/>
      <c r="AC465" s="33"/>
      <c r="AD465" s="33"/>
      <c r="AE465" s="33"/>
      <c r="AQ465" s="36"/>
      <c r="AR465" s="37"/>
      <c r="AV465" s="36"/>
      <c r="AW465" s="38"/>
      <c r="AX465" s="36"/>
      <c r="AY465" s="37"/>
      <c r="AZ465" s="33"/>
      <c r="BA465" s="33"/>
      <c r="BB465" s="33"/>
      <c r="BC465" s="36"/>
      <c r="BD465" s="37"/>
      <c r="BE465" s="33"/>
      <c r="BF465" s="33"/>
      <c r="BG465" s="39"/>
      <c r="BH465" s="36"/>
      <c r="BI465" s="37"/>
      <c r="BJ465" s="36"/>
      <c r="BK465" s="37"/>
      <c r="BL465" s="33"/>
      <c r="BU465" s="40"/>
    </row>
    <row r="466" spans="1:73" ht="12.75" customHeight="1" x14ac:dyDescent="0.2">
      <c r="A466" s="30"/>
      <c r="B466" s="30"/>
      <c r="D466" s="32"/>
      <c r="E466" s="33"/>
      <c r="H466" s="32"/>
      <c r="I466" s="33"/>
      <c r="J466" s="33"/>
      <c r="K466" s="35"/>
      <c r="L466" s="35"/>
      <c r="W466" s="33"/>
      <c r="X466" s="33"/>
      <c r="Y466" s="33"/>
      <c r="Z466" s="33"/>
      <c r="AA466" s="33"/>
      <c r="AB466" s="33"/>
      <c r="AC466" s="33"/>
      <c r="AD466" s="33"/>
      <c r="AE466" s="33"/>
      <c r="AQ466" s="36"/>
      <c r="AR466" s="37"/>
      <c r="AV466" s="36"/>
      <c r="AW466" s="38"/>
      <c r="AX466" s="36"/>
      <c r="AY466" s="37"/>
      <c r="AZ466" s="33"/>
      <c r="BA466" s="33"/>
      <c r="BB466" s="33"/>
      <c r="BC466" s="36"/>
      <c r="BD466" s="37"/>
      <c r="BE466" s="33"/>
      <c r="BF466" s="33"/>
      <c r="BG466" s="39"/>
      <c r="BH466" s="36"/>
      <c r="BI466" s="37"/>
      <c r="BJ466" s="36"/>
      <c r="BK466" s="37"/>
      <c r="BL466" s="33"/>
      <c r="BU466" s="40"/>
    </row>
    <row r="467" spans="1:73" ht="12.75" customHeight="1" x14ac:dyDescent="0.2">
      <c r="A467" s="30"/>
      <c r="B467" s="30"/>
      <c r="D467" s="32"/>
      <c r="E467" s="33"/>
      <c r="H467" s="32"/>
      <c r="I467" s="33"/>
      <c r="J467" s="33"/>
      <c r="K467" s="35"/>
      <c r="L467" s="35"/>
      <c r="W467" s="33"/>
      <c r="X467" s="33"/>
      <c r="Y467" s="33"/>
      <c r="Z467" s="33"/>
      <c r="AA467" s="33"/>
      <c r="AB467" s="33"/>
      <c r="AC467" s="33"/>
      <c r="AD467" s="33"/>
      <c r="AE467" s="33"/>
      <c r="AQ467" s="36"/>
      <c r="AR467" s="37"/>
      <c r="AV467" s="36"/>
      <c r="AW467" s="38"/>
      <c r="AX467" s="36"/>
      <c r="AY467" s="37"/>
      <c r="AZ467" s="33"/>
      <c r="BA467" s="33"/>
      <c r="BB467" s="33"/>
      <c r="BC467" s="36"/>
      <c r="BD467" s="37"/>
      <c r="BE467" s="33"/>
      <c r="BF467" s="33"/>
      <c r="BG467" s="39"/>
      <c r="BH467" s="36"/>
      <c r="BI467" s="37"/>
      <c r="BJ467" s="36"/>
      <c r="BK467" s="37"/>
      <c r="BL467" s="33"/>
      <c r="BU467" s="40"/>
    </row>
    <row r="468" spans="1:73" ht="12.75" customHeight="1" x14ac:dyDescent="0.2">
      <c r="A468" s="30"/>
      <c r="B468" s="30"/>
      <c r="D468" s="32"/>
      <c r="E468" s="33"/>
      <c r="H468" s="32"/>
      <c r="I468" s="33"/>
      <c r="J468" s="33"/>
      <c r="K468" s="35"/>
      <c r="L468" s="35"/>
      <c r="W468" s="33"/>
      <c r="X468" s="33"/>
      <c r="Y468" s="33"/>
      <c r="Z468" s="33"/>
      <c r="AA468" s="33"/>
      <c r="AB468" s="33"/>
      <c r="AC468" s="33"/>
      <c r="AD468" s="33"/>
      <c r="AE468" s="33"/>
      <c r="AQ468" s="36"/>
      <c r="AR468" s="37"/>
      <c r="AV468" s="36"/>
      <c r="AW468" s="38"/>
      <c r="AX468" s="36"/>
      <c r="AY468" s="37"/>
      <c r="AZ468" s="33"/>
      <c r="BA468" s="33"/>
      <c r="BB468" s="33"/>
      <c r="BC468" s="36"/>
      <c r="BD468" s="37"/>
      <c r="BE468" s="33"/>
      <c r="BF468" s="33"/>
      <c r="BG468" s="39"/>
      <c r="BH468" s="36"/>
      <c r="BI468" s="37"/>
      <c r="BJ468" s="36"/>
      <c r="BK468" s="37"/>
      <c r="BL468" s="33"/>
      <c r="BU468" s="40"/>
    </row>
    <row r="469" spans="1:73" ht="12.75" customHeight="1" x14ac:dyDescent="0.2">
      <c r="A469" s="30"/>
      <c r="B469" s="30"/>
      <c r="D469" s="32"/>
      <c r="E469" s="33"/>
      <c r="H469" s="32"/>
      <c r="I469" s="33"/>
      <c r="J469" s="33"/>
      <c r="K469" s="35"/>
      <c r="L469" s="35"/>
      <c r="W469" s="33"/>
      <c r="X469" s="33"/>
      <c r="Y469" s="33"/>
      <c r="Z469" s="33"/>
      <c r="AA469" s="33"/>
      <c r="AB469" s="33"/>
      <c r="AC469" s="33"/>
      <c r="AD469" s="33"/>
      <c r="AE469" s="33"/>
      <c r="AQ469" s="36"/>
      <c r="AR469" s="37"/>
      <c r="AV469" s="36"/>
      <c r="AW469" s="38"/>
      <c r="AX469" s="36"/>
      <c r="AY469" s="37"/>
      <c r="AZ469" s="33"/>
      <c r="BA469" s="33"/>
      <c r="BB469" s="33"/>
      <c r="BC469" s="36"/>
      <c r="BD469" s="37"/>
      <c r="BE469" s="33"/>
      <c r="BF469" s="33"/>
      <c r="BG469" s="39"/>
      <c r="BH469" s="36"/>
      <c r="BI469" s="37"/>
      <c r="BJ469" s="36"/>
      <c r="BK469" s="37"/>
      <c r="BL469" s="33"/>
      <c r="BU469" s="40"/>
    </row>
    <row r="470" spans="1:73" ht="12.75" customHeight="1" x14ac:dyDescent="0.2">
      <c r="A470" s="30"/>
      <c r="B470" s="30"/>
      <c r="D470" s="32"/>
      <c r="E470" s="33"/>
      <c r="H470" s="32"/>
      <c r="I470" s="33"/>
      <c r="J470" s="33"/>
      <c r="K470" s="35"/>
      <c r="L470" s="35"/>
      <c r="W470" s="33"/>
      <c r="X470" s="33"/>
      <c r="Y470" s="33"/>
      <c r="Z470" s="33"/>
      <c r="AA470" s="33"/>
      <c r="AB470" s="33"/>
      <c r="AC470" s="33"/>
      <c r="AD470" s="33"/>
      <c r="AE470" s="33"/>
      <c r="AQ470" s="36"/>
      <c r="AR470" s="37"/>
      <c r="AV470" s="36"/>
      <c r="AW470" s="38"/>
      <c r="AX470" s="36"/>
      <c r="AY470" s="37"/>
      <c r="AZ470" s="33"/>
      <c r="BA470" s="33"/>
      <c r="BB470" s="33"/>
      <c r="BC470" s="36"/>
      <c r="BD470" s="37"/>
      <c r="BE470" s="33"/>
      <c r="BF470" s="33"/>
      <c r="BG470" s="39"/>
      <c r="BH470" s="36"/>
      <c r="BI470" s="37"/>
      <c r="BJ470" s="36"/>
      <c r="BK470" s="37"/>
      <c r="BL470" s="33"/>
      <c r="BU470" s="40"/>
    </row>
    <row r="471" spans="1:73" ht="12.75" customHeight="1" x14ac:dyDescent="0.2">
      <c r="A471" s="30"/>
      <c r="B471" s="30"/>
      <c r="D471" s="32"/>
      <c r="E471" s="33"/>
      <c r="H471" s="32"/>
      <c r="I471" s="33"/>
      <c r="J471" s="33"/>
      <c r="K471" s="35"/>
      <c r="L471" s="35"/>
      <c r="W471" s="33"/>
      <c r="X471" s="33"/>
      <c r="Y471" s="33"/>
      <c r="Z471" s="33"/>
      <c r="AA471" s="33"/>
      <c r="AB471" s="33"/>
      <c r="AC471" s="33"/>
      <c r="AD471" s="33"/>
      <c r="AE471" s="33"/>
      <c r="AQ471" s="36"/>
      <c r="AR471" s="37"/>
      <c r="AV471" s="36"/>
      <c r="AW471" s="38"/>
      <c r="AX471" s="36"/>
      <c r="AY471" s="37"/>
      <c r="AZ471" s="33"/>
      <c r="BA471" s="33"/>
      <c r="BB471" s="33"/>
      <c r="BC471" s="36"/>
      <c r="BD471" s="37"/>
      <c r="BE471" s="33"/>
      <c r="BF471" s="33"/>
      <c r="BG471" s="39"/>
      <c r="BH471" s="36"/>
      <c r="BI471" s="37"/>
      <c r="BJ471" s="36"/>
      <c r="BK471" s="37"/>
      <c r="BL471" s="33"/>
      <c r="BU471" s="40"/>
    </row>
    <row r="472" spans="1:73" ht="12.75" customHeight="1" x14ac:dyDescent="0.2">
      <c r="A472" s="30"/>
      <c r="B472" s="30"/>
      <c r="D472" s="32"/>
      <c r="E472" s="33"/>
      <c r="H472" s="32"/>
      <c r="I472" s="33"/>
      <c r="J472" s="33"/>
      <c r="K472" s="35"/>
      <c r="L472" s="35"/>
      <c r="W472" s="33"/>
      <c r="X472" s="33"/>
      <c r="Y472" s="33"/>
      <c r="Z472" s="33"/>
      <c r="AA472" s="33"/>
      <c r="AB472" s="33"/>
      <c r="AC472" s="33"/>
      <c r="AD472" s="33"/>
      <c r="AE472" s="33"/>
      <c r="AQ472" s="36"/>
      <c r="AR472" s="37"/>
      <c r="AV472" s="36"/>
      <c r="AW472" s="38"/>
      <c r="AX472" s="36"/>
      <c r="AY472" s="37"/>
      <c r="AZ472" s="33"/>
      <c r="BA472" s="33"/>
      <c r="BB472" s="33"/>
      <c r="BC472" s="36"/>
      <c r="BD472" s="37"/>
      <c r="BE472" s="33"/>
      <c r="BF472" s="33"/>
      <c r="BG472" s="39"/>
      <c r="BH472" s="36"/>
      <c r="BI472" s="37"/>
      <c r="BJ472" s="36"/>
      <c r="BK472" s="37"/>
      <c r="BL472" s="33"/>
      <c r="BU472" s="40"/>
    </row>
    <row r="473" spans="1:73" ht="12.75" customHeight="1" x14ac:dyDescent="0.2">
      <c r="A473" s="30"/>
      <c r="B473" s="30"/>
      <c r="D473" s="32"/>
      <c r="E473" s="33"/>
      <c r="H473" s="32"/>
      <c r="I473" s="33"/>
      <c r="J473" s="33"/>
      <c r="K473" s="35"/>
      <c r="L473" s="35"/>
      <c r="W473" s="33"/>
      <c r="X473" s="33"/>
      <c r="Y473" s="33"/>
      <c r="Z473" s="33"/>
      <c r="AA473" s="33"/>
      <c r="AB473" s="33"/>
      <c r="AC473" s="33"/>
      <c r="AD473" s="33"/>
      <c r="AE473" s="33"/>
      <c r="AQ473" s="36"/>
      <c r="AR473" s="37"/>
      <c r="AV473" s="36"/>
      <c r="AW473" s="38"/>
      <c r="AX473" s="36"/>
      <c r="AY473" s="37"/>
      <c r="AZ473" s="33"/>
      <c r="BA473" s="33"/>
      <c r="BB473" s="33"/>
      <c r="BC473" s="36"/>
      <c r="BD473" s="37"/>
      <c r="BE473" s="33"/>
      <c r="BF473" s="33"/>
      <c r="BG473" s="39"/>
      <c r="BH473" s="36"/>
      <c r="BI473" s="37"/>
      <c r="BJ473" s="36"/>
      <c r="BK473" s="37"/>
      <c r="BL473" s="33"/>
      <c r="BU473" s="40"/>
    </row>
    <row r="474" spans="1:73" ht="12.75" customHeight="1" x14ac:dyDescent="0.2">
      <c r="A474" s="30"/>
      <c r="B474" s="30"/>
      <c r="D474" s="32"/>
      <c r="E474" s="33"/>
      <c r="H474" s="32"/>
      <c r="I474" s="33"/>
      <c r="J474" s="33"/>
      <c r="K474" s="35"/>
      <c r="L474" s="35"/>
      <c r="W474" s="33"/>
      <c r="X474" s="33"/>
      <c r="Y474" s="33"/>
      <c r="Z474" s="33"/>
      <c r="AA474" s="33"/>
      <c r="AB474" s="33"/>
      <c r="AC474" s="33"/>
      <c r="AD474" s="33"/>
      <c r="AE474" s="33"/>
      <c r="AQ474" s="36"/>
      <c r="AR474" s="37"/>
      <c r="AV474" s="36"/>
      <c r="AW474" s="38"/>
      <c r="AX474" s="36"/>
      <c r="AY474" s="37"/>
      <c r="AZ474" s="33"/>
      <c r="BA474" s="33"/>
      <c r="BB474" s="33"/>
      <c r="BC474" s="36"/>
      <c r="BD474" s="37"/>
      <c r="BE474" s="33"/>
      <c r="BF474" s="33"/>
      <c r="BG474" s="39"/>
      <c r="BH474" s="36"/>
      <c r="BI474" s="37"/>
      <c r="BJ474" s="36"/>
      <c r="BK474" s="37"/>
      <c r="BL474" s="33"/>
      <c r="BU474" s="40"/>
    </row>
    <row r="475" spans="1:73" ht="12.75" customHeight="1" x14ac:dyDescent="0.2">
      <c r="A475" s="30"/>
      <c r="B475" s="30"/>
      <c r="D475" s="32"/>
      <c r="E475" s="33"/>
      <c r="H475" s="32"/>
      <c r="I475" s="33"/>
      <c r="J475" s="33"/>
      <c r="K475" s="35"/>
      <c r="L475" s="35"/>
      <c r="W475" s="33"/>
      <c r="X475" s="33"/>
      <c r="Y475" s="33"/>
      <c r="Z475" s="33"/>
      <c r="AA475" s="33"/>
      <c r="AB475" s="33"/>
      <c r="AC475" s="33"/>
      <c r="AD475" s="33"/>
      <c r="AE475" s="33"/>
      <c r="AQ475" s="36"/>
      <c r="AR475" s="37"/>
      <c r="AV475" s="36"/>
      <c r="AW475" s="38"/>
      <c r="AX475" s="36"/>
      <c r="AY475" s="37"/>
      <c r="AZ475" s="33"/>
      <c r="BA475" s="33"/>
      <c r="BB475" s="33"/>
      <c r="BC475" s="36"/>
      <c r="BD475" s="37"/>
      <c r="BE475" s="33"/>
      <c r="BF475" s="33"/>
      <c r="BG475" s="39"/>
      <c r="BH475" s="36"/>
      <c r="BI475" s="37"/>
      <c r="BJ475" s="36"/>
      <c r="BK475" s="37"/>
      <c r="BL475" s="33"/>
      <c r="BU475" s="40"/>
    </row>
    <row r="476" spans="1:73" ht="12.75" customHeight="1" x14ac:dyDescent="0.2">
      <c r="A476" s="30"/>
      <c r="B476" s="30"/>
      <c r="D476" s="32"/>
      <c r="E476" s="33"/>
      <c r="H476" s="32"/>
      <c r="I476" s="33"/>
      <c r="J476" s="33"/>
      <c r="K476" s="35"/>
      <c r="L476" s="35"/>
      <c r="W476" s="33"/>
      <c r="X476" s="33"/>
      <c r="Y476" s="33"/>
      <c r="Z476" s="33"/>
      <c r="AA476" s="33"/>
      <c r="AB476" s="33"/>
      <c r="AC476" s="33"/>
      <c r="AD476" s="33"/>
      <c r="AE476" s="33"/>
      <c r="AQ476" s="36"/>
      <c r="AR476" s="37"/>
      <c r="AV476" s="36"/>
      <c r="AW476" s="38"/>
      <c r="AX476" s="36"/>
      <c r="AY476" s="37"/>
      <c r="AZ476" s="33"/>
      <c r="BA476" s="33"/>
      <c r="BB476" s="33"/>
      <c r="BC476" s="36"/>
      <c r="BD476" s="37"/>
      <c r="BE476" s="33"/>
      <c r="BF476" s="33"/>
      <c r="BG476" s="39"/>
      <c r="BH476" s="36"/>
      <c r="BI476" s="37"/>
      <c r="BJ476" s="36"/>
      <c r="BK476" s="37"/>
      <c r="BL476" s="33"/>
      <c r="BU476" s="40"/>
    </row>
    <row r="477" spans="1:73" ht="12.75" customHeight="1" x14ac:dyDescent="0.2">
      <c r="A477" s="30"/>
      <c r="B477" s="30"/>
      <c r="D477" s="32"/>
      <c r="E477" s="33"/>
      <c r="H477" s="32"/>
      <c r="I477" s="33"/>
      <c r="J477" s="33"/>
      <c r="K477" s="35"/>
      <c r="L477" s="35"/>
      <c r="W477" s="33"/>
      <c r="X477" s="33"/>
      <c r="Y477" s="33"/>
      <c r="Z477" s="33"/>
      <c r="AA477" s="33"/>
      <c r="AB477" s="33"/>
      <c r="AC477" s="33"/>
      <c r="AD477" s="33"/>
      <c r="AE477" s="33"/>
      <c r="AQ477" s="36"/>
      <c r="AR477" s="37"/>
      <c r="AV477" s="36"/>
      <c r="AW477" s="38"/>
      <c r="AX477" s="36"/>
      <c r="AY477" s="37"/>
      <c r="AZ477" s="33"/>
      <c r="BA477" s="33"/>
      <c r="BB477" s="33"/>
      <c r="BC477" s="36"/>
      <c r="BD477" s="37"/>
      <c r="BE477" s="33"/>
      <c r="BF477" s="33"/>
      <c r="BG477" s="39"/>
      <c r="BH477" s="36"/>
      <c r="BI477" s="37"/>
      <c r="BJ477" s="36"/>
      <c r="BK477" s="37"/>
      <c r="BL477" s="33"/>
      <c r="BU477" s="40"/>
    </row>
    <row r="478" spans="1:73" ht="12.75" customHeight="1" x14ac:dyDescent="0.2">
      <c r="A478" s="30"/>
      <c r="B478" s="30"/>
      <c r="D478" s="32"/>
      <c r="E478" s="33"/>
      <c r="H478" s="32"/>
      <c r="I478" s="33"/>
      <c r="J478" s="33"/>
      <c r="K478" s="35"/>
      <c r="L478" s="35"/>
      <c r="W478" s="33"/>
      <c r="X478" s="33"/>
      <c r="Y478" s="33"/>
      <c r="Z478" s="33"/>
      <c r="AA478" s="33"/>
      <c r="AB478" s="33"/>
      <c r="AC478" s="33"/>
      <c r="AD478" s="33"/>
      <c r="AE478" s="33"/>
      <c r="AQ478" s="36"/>
      <c r="AR478" s="37"/>
      <c r="AV478" s="36"/>
      <c r="AW478" s="38"/>
      <c r="AX478" s="36"/>
      <c r="AY478" s="37"/>
      <c r="AZ478" s="33"/>
      <c r="BA478" s="33"/>
      <c r="BB478" s="33"/>
      <c r="BC478" s="36"/>
      <c r="BD478" s="37"/>
      <c r="BE478" s="33"/>
      <c r="BF478" s="33"/>
      <c r="BG478" s="39"/>
      <c r="BH478" s="36"/>
      <c r="BI478" s="37"/>
      <c r="BJ478" s="36"/>
      <c r="BK478" s="37"/>
      <c r="BL478" s="33"/>
      <c r="BU478" s="40"/>
    </row>
    <row r="479" spans="1:73" ht="12.75" customHeight="1" x14ac:dyDescent="0.2">
      <c r="A479" s="30"/>
      <c r="B479" s="30"/>
      <c r="D479" s="32"/>
      <c r="E479" s="33"/>
      <c r="H479" s="32"/>
      <c r="I479" s="33"/>
      <c r="J479" s="33"/>
      <c r="K479" s="35"/>
      <c r="L479" s="35"/>
      <c r="W479" s="33"/>
      <c r="X479" s="33"/>
      <c r="Y479" s="33"/>
      <c r="Z479" s="33"/>
      <c r="AA479" s="33"/>
      <c r="AB479" s="33"/>
      <c r="AC479" s="33"/>
      <c r="AD479" s="33"/>
      <c r="AE479" s="33"/>
      <c r="AQ479" s="36"/>
      <c r="AR479" s="37"/>
      <c r="AV479" s="36"/>
      <c r="AW479" s="38"/>
      <c r="AX479" s="36"/>
      <c r="AY479" s="37"/>
      <c r="AZ479" s="33"/>
      <c r="BA479" s="33"/>
      <c r="BB479" s="33"/>
      <c r="BC479" s="36"/>
      <c r="BD479" s="37"/>
      <c r="BE479" s="33"/>
      <c r="BF479" s="33"/>
      <c r="BG479" s="39"/>
      <c r="BH479" s="36"/>
      <c r="BI479" s="37"/>
      <c r="BJ479" s="36"/>
      <c r="BK479" s="37"/>
      <c r="BL479" s="33"/>
      <c r="BU479" s="40"/>
    </row>
    <row r="480" spans="1:73" ht="12.75" customHeight="1" x14ac:dyDescent="0.2">
      <c r="A480" s="30"/>
      <c r="B480" s="30"/>
      <c r="D480" s="32"/>
      <c r="E480" s="33"/>
      <c r="H480" s="32"/>
      <c r="I480" s="33"/>
      <c r="J480" s="33"/>
      <c r="K480" s="35"/>
      <c r="L480" s="35"/>
      <c r="W480" s="33"/>
      <c r="X480" s="33"/>
      <c r="Y480" s="33"/>
      <c r="Z480" s="33"/>
      <c r="AA480" s="33"/>
      <c r="AB480" s="33"/>
      <c r="AC480" s="33"/>
      <c r="AD480" s="33"/>
      <c r="AE480" s="33"/>
      <c r="AQ480" s="36"/>
      <c r="AR480" s="37"/>
      <c r="AV480" s="36"/>
      <c r="AW480" s="38"/>
      <c r="AX480" s="36"/>
      <c r="AY480" s="37"/>
      <c r="AZ480" s="33"/>
      <c r="BA480" s="33"/>
      <c r="BB480" s="33"/>
      <c r="BC480" s="36"/>
      <c r="BD480" s="37"/>
      <c r="BE480" s="33"/>
      <c r="BF480" s="33"/>
      <c r="BG480" s="39"/>
      <c r="BH480" s="36"/>
      <c r="BI480" s="37"/>
      <c r="BJ480" s="36"/>
      <c r="BK480" s="37"/>
      <c r="BL480" s="33"/>
      <c r="BU480" s="40"/>
    </row>
    <row r="481" spans="1:73" ht="12.75" customHeight="1" x14ac:dyDescent="0.2">
      <c r="A481" s="30"/>
      <c r="B481" s="30"/>
      <c r="D481" s="32"/>
      <c r="E481" s="33"/>
      <c r="H481" s="32"/>
      <c r="I481" s="33"/>
      <c r="J481" s="33"/>
      <c r="K481" s="35"/>
      <c r="L481" s="35"/>
      <c r="W481" s="33"/>
      <c r="X481" s="33"/>
      <c r="Y481" s="33"/>
      <c r="Z481" s="33"/>
      <c r="AA481" s="33"/>
      <c r="AB481" s="33"/>
      <c r="AC481" s="33"/>
      <c r="AD481" s="33"/>
      <c r="AE481" s="33"/>
      <c r="AQ481" s="36"/>
      <c r="AR481" s="37"/>
      <c r="AV481" s="36"/>
      <c r="AW481" s="38"/>
      <c r="AX481" s="36"/>
      <c r="AY481" s="37"/>
      <c r="AZ481" s="33"/>
      <c r="BA481" s="33"/>
      <c r="BB481" s="33"/>
      <c r="BC481" s="36"/>
      <c r="BD481" s="37"/>
      <c r="BE481" s="33"/>
      <c r="BF481" s="33"/>
      <c r="BG481" s="39"/>
      <c r="BH481" s="36"/>
      <c r="BI481" s="37"/>
      <c r="BJ481" s="36"/>
      <c r="BK481" s="37"/>
      <c r="BL481" s="33"/>
      <c r="BU481" s="40"/>
    </row>
    <row r="482" spans="1:73" ht="12.75" customHeight="1" x14ac:dyDescent="0.2">
      <c r="A482" s="30"/>
      <c r="B482" s="30"/>
      <c r="D482" s="32"/>
      <c r="E482" s="33"/>
      <c r="H482" s="32"/>
      <c r="I482" s="33"/>
      <c r="J482" s="33"/>
      <c r="K482" s="35"/>
      <c r="L482" s="35"/>
      <c r="W482" s="33"/>
      <c r="X482" s="33"/>
      <c r="Y482" s="33"/>
      <c r="Z482" s="33"/>
      <c r="AA482" s="33"/>
      <c r="AB482" s="33"/>
      <c r="AC482" s="33"/>
      <c r="AD482" s="33"/>
      <c r="AE482" s="33"/>
      <c r="AQ482" s="36"/>
      <c r="AR482" s="37"/>
      <c r="AV482" s="36"/>
      <c r="AW482" s="38"/>
      <c r="AX482" s="36"/>
      <c r="AY482" s="37"/>
      <c r="AZ482" s="33"/>
      <c r="BA482" s="33"/>
      <c r="BB482" s="33"/>
      <c r="BC482" s="36"/>
      <c r="BD482" s="37"/>
      <c r="BE482" s="33"/>
      <c r="BF482" s="33"/>
      <c r="BG482" s="39"/>
      <c r="BH482" s="36"/>
      <c r="BI482" s="37"/>
      <c r="BJ482" s="36"/>
      <c r="BK482" s="37"/>
      <c r="BL482" s="33"/>
      <c r="BU482" s="40"/>
    </row>
    <row r="483" spans="1:73" ht="12.75" customHeight="1" x14ac:dyDescent="0.2">
      <c r="A483" s="30"/>
      <c r="B483" s="30"/>
      <c r="D483" s="32"/>
      <c r="E483" s="33"/>
      <c r="H483" s="32"/>
      <c r="I483" s="33"/>
      <c r="J483" s="33"/>
      <c r="K483" s="35"/>
      <c r="L483" s="35"/>
      <c r="W483" s="33"/>
      <c r="X483" s="33"/>
      <c r="Y483" s="33"/>
      <c r="Z483" s="33"/>
      <c r="AA483" s="33"/>
      <c r="AB483" s="33"/>
      <c r="AC483" s="33"/>
      <c r="AD483" s="33"/>
      <c r="AE483" s="33"/>
      <c r="AQ483" s="36"/>
      <c r="AR483" s="37"/>
      <c r="AV483" s="36"/>
      <c r="AW483" s="38"/>
      <c r="AX483" s="36"/>
      <c r="AY483" s="37"/>
      <c r="AZ483" s="33"/>
      <c r="BA483" s="33"/>
      <c r="BB483" s="33"/>
      <c r="BC483" s="36"/>
      <c r="BD483" s="37"/>
      <c r="BE483" s="33"/>
      <c r="BF483" s="33"/>
      <c r="BG483" s="39"/>
      <c r="BH483" s="36"/>
      <c r="BI483" s="37"/>
      <c r="BJ483" s="36"/>
      <c r="BK483" s="37"/>
      <c r="BL483" s="33"/>
      <c r="BU483" s="40"/>
    </row>
    <row r="484" spans="1:73" ht="12.75" customHeight="1" x14ac:dyDescent="0.2">
      <c r="A484" s="30"/>
      <c r="B484" s="30"/>
      <c r="D484" s="32"/>
      <c r="E484" s="33"/>
      <c r="H484" s="32"/>
      <c r="I484" s="33"/>
      <c r="J484" s="33"/>
      <c r="K484" s="35"/>
      <c r="L484" s="35"/>
      <c r="W484" s="33"/>
      <c r="X484" s="33"/>
      <c r="Y484" s="33"/>
      <c r="Z484" s="33"/>
      <c r="AA484" s="33"/>
      <c r="AB484" s="33"/>
      <c r="AC484" s="33"/>
      <c r="AD484" s="33"/>
      <c r="AE484" s="33"/>
      <c r="AQ484" s="36"/>
      <c r="AR484" s="37"/>
      <c r="AV484" s="36"/>
      <c r="AW484" s="38"/>
      <c r="AX484" s="36"/>
      <c r="AY484" s="37"/>
      <c r="AZ484" s="33"/>
      <c r="BA484" s="33"/>
      <c r="BB484" s="33"/>
      <c r="BC484" s="36"/>
      <c r="BD484" s="37"/>
      <c r="BE484" s="33"/>
      <c r="BF484" s="33"/>
      <c r="BG484" s="39"/>
      <c r="BH484" s="36"/>
      <c r="BI484" s="37"/>
      <c r="BJ484" s="36"/>
      <c r="BK484" s="37"/>
      <c r="BL484" s="33"/>
      <c r="BU484" s="40"/>
    </row>
    <row r="485" spans="1:73" ht="12.75" customHeight="1" x14ac:dyDescent="0.2">
      <c r="A485" s="30"/>
      <c r="B485" s="30"/>
      <c r="D485" s="32"/>
      <c r="E485" s="33"/>
      <c r="H485" s="32"/>
      <c r="I485" s="33"/>
      <c r="J485" s="33"/>
      <c r="K485" s="35"/>
      <c r="L485" s="35"/>
      <c r="W485" s="33"/>
      <c r="X485" s="33"/>
      <c r="Y485" s="33"/>
      <c r="Z485" s="33"/>
      <c r="AA485" s="33"/>
      <c r="AB485" s="33"/>
      <c r="AC485" s="33"/>
      <c r="AD485" s="33"/>
      <c r="AE485" s="33"/>
      <c r="AQ485" s="36"/>
      <c r="AR485" s="37"/>
      <c r="AV485" s="36"/>
      <c r="AW485" s="38"/>
      <c r="AX485" s="36"/>
      <c r="AY485" s="37"/>
      <c r="AZ485" s="33"/>
      <c r="BA485" s="33"/>
      <c r="BB485" s="33"/>
      <c r="BC485" s="36"/>
      <c r="BD485" s="37"/>
      <c r="BE485" s="33"/>
      <c r="BF485" s="33"/>
      <c r="BG485" s="39"/>
      <c r="BH485" s="36"/>
      <c r="BI485" s="37"/>
      <c r="BJ485" s="36"/>
      <c r="BK485" s="37"/>
      <c r="BL485" s="33"/>
      <c r="BU485" s="40"/>
    </row>
    <row r="486" spans="1:73" ht="12.75" customHeight="1" x14ac:dyDescent="0.2">
      <c r="A486" s="30"/>
      <c r="B486" s="30"/>
      <c r="D486" s="32"/>
      <c r="E486" s="33"/>
      <c r="H486" s="32"/>
      <c r="I486" s="33"/>
      <c r="J486" s="33"/>
      <c r="K486" s="35"/>
      <c r="L486" s="35"/>
      <c r="W486" s="33"/>
      <c r="X486" s="33"/>
      <c r="Y486" s="33"/>
      <c r="Z486" s="33"/>
      <c r="AA486" s="33"/>
      <c r="AB486" s="33"/>
      <c r="AC486" s="33"/>
      <c r="AD486" s="33"/>
      <c r="AE486" s="33"/>
      <c r="AQ486" s="36"/>
      <c r="AR486" s="37"/>
      <c r="AV486" s="36"/>
      <c r="AW486" s="38"/>
      <c r="AX486" s="36"/>
      <c r="AY486" s="37"/>
      <c r="AZ486" s="33"/>
      <c r="BA486" s="33"/>
      <c r="BB486" s="33"/>
      <c r="BC486" s="36"/>
      <c r="BD486" s="37"/>
      <c r="BE486" s="33"/>
      <c r="BF486" s="33"/>
      <c r="BG486" s="39"/>
      <c r="BH486" s="36"/>
      <c r="BI486" s="37"/>
      <c r="BJ486" s="36"/>
      <c r="BK486" s="37"/>
      <c r="BL486" s="33"/>
      <c r="BU486" s="40"/>
    </row>
    <row r="487" spans="1:73" ht="12.75" customHeight="1" x14ac:dyDescent="0.2">
      <c r="A487" s="30"/>
      <c r="B487" s="30"/>
      <c r="D487" s="32"/>
      <c r="E487" s="33"/>
      <c r="H487" s="32"/>
      <c r="I487" s="33"/>
      <c r="J487" s="33"/>
      <c r="K487" s="35"/>
      <c r="L487" s="35"/>
      <c r="W487" s="33"/>
      <c r="X487" s="33"/>
      <c r="Y487" s="33"/>
      <c r="Z487" s="33"/>
      <c r="AA487" s="33"/>
      <c r="AB487" s="33"/>
      <c r="AC487" s="33"/>
      <c r="AD487" s="33"/>
      <c r="AE487" s="33"/>
      <c r="AQ487" s="36"/>
      <c r="AR487" s="37"/>
      <c r="AV487" s="36"/>
      <c r="AW487" s="38"/>
      <c r="AX487" s="36"/>
      <c r="AY487" s="37"/>
      <c r="AZ487" s="33"/>
      <c r="BA487" s="33"/>
      <c r="BB487" s="33"/>
      <c r="BC487" s="36"/>
      <c r="BD487" s="37"/>
      <c r="BE487" s="33"/>
      <c r="BF487" s="33"/>
      <c r="BG487" s="39"/>
      <c r="BH487" s="36"/>
      <c r="BI487" s="37"/>
      <c r="BJ487" s="36"/>
      <c r="BK487" s="37"/>
      <c r="BL487" s="33"/>
      <c r="BU487" s="40"/>
    </row>
    <row r="488" spans="1:73" ht="12.75" customHeight="1" x14ac:dyDescent="0.2">
      <c r="A488" s="30"/>
      <c r="B488" s="30"/>
      <c r="D488" s="32"/>
      <c r="E488" s="33"/>
      <c r="H488" s="32"/>
      <c r="I488" s="33"/>
      <c r="J488" s="33"/>
      <c r="K488" s="35"/>
      <c r="L488" s="35"/>
      <c r="W488" s="33"/>
      <c r="X488" s="33"/>
      <c r="Y488" s="33"/>
      <c r="Z488" s="33"/>
      <c r="AA488" s="33"/>
      <c r="AB488" s="33"/>
      <c r="AC488" s="33"/>
      <c r="AD488" s="33"/>
      <c r="AE488" s="33"/>
      <c r="AQ488" s="36"/>
      <c r="AR488" s="37"/>
      <c r="AV488" s="36"/>
      <c r="AW488" s="38"/>
      <c r="AX488" s="36"/>
      <c r="AY488" s="37"/>
      <c r="AZ488" s="33"/>
      <c r="BA488" s="33"/>
      <c r="BB488" s="33"/>
      <c r="BC488" s="36"/>
      <c r="BD488" s="37"/>
      <c r="BE488" s="33"/>
      <c r="BF488" s="33"/>
      <c r="BG488" s="39"/>
      <c r="BH488" s="36"/>
      <c r="BI488" s="37"/>
      <c r="BJ488" s="36"/>
      <c r="BK488" s="37"/>
      <c r="BL488" s="33"/>
      <c r="BU488" s="40"/>
    </row>
    <row r="489" spans="1:73" ht="12.75" customHeight="1" x14ac:dyDescent="0.2">
      <c r="A489" s="30"/>
      <c r="B489" s="30"/>
      <c r="D489" s="32"/>
      <c r="E489" s="33"/>
      <c r="H489" s="32"/>
      <c r="I489" s="33"/>
      <c r="J489" s="33"/>
      <c r="K489" s="35"/>
      <c r="L489" s="35"/>
      <c r="W489" s="33"/>
      <c r="X489" s="33"/>
      <c r="Y489" s="33"/>
      <c r="Z489" s="33"/>
      <c r="AA489" s="33"/>
      <c r="AB489" s="33"/>
      <c r="AC489" s="33"/>
      <c r="AD489" s="33"/>
      <c r="AE489" s="33"/>
      <c r="AQ489" s="36"/>
      <c r="AR489" s="37"/>
      <c r="AV489" s="36"/>
      <c r="AW489" s="38"/>
      <c r="AX489" s="36"/>
      <c r="AY489" s="37"/>
      <c r="AZ489" s="33"/>
      <c r="BA489" s="33"/>
      <c r="BB489" s="33"/>
      <c r="BC489" s="36"/>
      <c r="BD489" s="37"/>
      <c r="BE489" s="33"/>
      <c r="BF489" s="33"/>
      <c r="BG489" s="39"/>
      <c r="BH489" s="36"/>
      <c r="BI489" s="37"/>
      <c r="BJ489" s="36"/>
      <c r="BK489" s="37"/>
      <c r="BL489" s="33"/>
      <c r="BU489" s="40"/>
    </row>
    <row r="490" spans="1:73" ht="12.75" customHeight="1" x14ac:dyDescent="0.2">
      <c r="A490" s="30"/>
      <c r="B490" s="30"/>
      <c r="D490" s="32"/>
      <c r="E490" s="33"/>
      <c r="H490" s="32"/>
      <c r="I490" s="33"/>
      <c r="J490" s="33"/>
      <c r="K490" s="35"/>
      <c r="L490" s="35"/>
      <c r="W490" s="33"/>
      <c r="X490" s="33"/>
      <c r="Y490" s="33"/>
      <c r="Z490" s="33"/>
      <c r="AA490" s="33"/>
      <c r="AB490" s="33"/>
      <c r="AC490" s="33"/>
      <c r="AD490" s="33"/>
      <c r="AE490" s="33"/>
      <c r="AQ490" s="36"/>
      <c r="AR490" s="37"/>
      <c r="AV490" s="36"/>
      <c r="AW490" s="38"/>
      <c r="AX490" s="36"/>
      <c r="AY490" s="37"/>
      <c r="AZ490" s="33"/>
      <c r="BA490" s="33"/>
      <c r="BB490" s="33"/>
      <c r="BC490" s="36"/>
      <c r="BD490" s="37"/>
      <c r="BE490" s="33"/>
      <c r="BF490" s="33"/>
      <c r="BG490" s="39"/>
      <c r="BH490" s="36"/>
      <c r="BI490" s="37"/>
      <c r="BJ490" s="36"/>
      <c r="BK490" s="37"/>
      <c r="BL490" s="33"/>
      <c r="BU490" s="40"/>
    </row>
    <row r="491" spans="1:73" ht="12.75" customHeight="1" x14ac:dyDescent="0.2">
      <c r="A491" s="30"/>
      <c r="B491" s="30"/>
      <c r="D491" s="32"/>
      <c r="E491" s="33"/>
      <c r="H491" s="32"/>
      <c r="I491" s="33"/>
      <c r="J491" s="33"/>
      <c r="K491" s="35"/>
      <c r="L491" s="35"/>
      <c r="W491" s="33"/>
      <c r="X491" s="33"/>
      <c r="Y491" s="33"/>
      <c r="Z491" s="33"/>
      <c r="AA491" s="33"/>
      <c r="AB491" s="33"/>
      <c r="AC491" s="33"/>
      <c r="AD491" s="33"/>
      <c r="AE491" s="33"/>
      <c r="AQ491" s="36"/>
      <c r="AR491" s="37"/>
      <c r="AV491" s="36"/>
      <c r="AW491" s="38"/>
      <c r="AX491" s="36"/>
      <c r="AY491" s="37"/>
      <c r="AZ491" s="33"/>
      <c r="BA491" s="33"/>
      <c r="BB491" s="33"/>
      <c r="BC491" s="36"/>
      <c r="BD491" s="37"/>
      <c r="BE491" s="33"/>
      <c r="BF491" s="33"/>
      <c r="BG491" s="39"/>
      <c r="BH491" s="36"/>
      <c r="BI491" s="37"/>
      <c r="BJ491" s="36"/>
      <c r="BK491" s="37"/>
      <c r="BL491" s="33"/>
      <c r="BU491" s="40"/>
    </row>
    <row r="492" spans="1:73" ht="12.75" customHeight="1" x14ac:dyDescent="0.2">
      <c r="A492" s="30"/>
      <c r="B492" s="30"/>
      <c r="D492" s="32"/>
      <c r="E492" s="33"/>
      <c r="H492" s="32"/>
      <c r="I492" s="33"/>
      <c r="J492" s="33"/>
      <c r="K492" s="35"/>
      <c r="L492" s="35"/>
      <c r="W492" s="33"/>
      <c r="X492" s="33"/>
      <c r="Y492" s="33"/>
      <c r="Z492" s="33"/>
      <c r="AA492" s="33"/>
      <c r="AB492" s="33"/>
      <c r="AC492" s="33"/>
      <c r="AD492" s="33"/>
      <c r="AE492" s="33"/>
      <c r="AQ492" s="36"/>
      <c r="AR492" s="37"/>
      <c r="AV492" s="36"/>
      <c r="AW492" s="38"/>
      <c r="AX492" s="36"/>
      <c r="AY492" s="37"/>
      <c r="AZ492" s="33"/>
      <c r="BA492" s="33"/>
      <c r="BB492" s="33"/>
      <c r="BC492" s="36"/>
      <c r="BD492" s="37"/>
      <c r="BE492" s="33"/>
      <c r="BF492" s="33"/>
      <c r="BG492" s="39"/>
      <c r="BH492" s="36"/>
      <c r="BI492" s="37"/>
      <c r="BJ492" s="36"/>
      <c r="BK492" s="37"/>
      <c r="BL492" s="33"/>
      <c r="BU492" s="40"/>
    </row>
    <row r="493" spans="1:73" ht="12.75" customHeight="1" x14ac:dyDescent="0.2">
      <c r="A493" s="30"/>
      <c r="B493" s="30"/>
      <c r="D493" s="32"/>
      <c r="E493" s="33"/>
      <c r="H493" s="32"/>
      <c r="I493" s="33"/>
      <c r="J493" s="33"/>
      <c r="K493" s="35"/>
      <c r="L493" s="35"/>
      <c r="W493" s="33"/>
      <c r="X493" s="33"/>
      <c r="Y493" s="33"/>
      <c r="Z493" s="33"/>
      <c r="AA493" s="33"/>
      <c r="AB493" s="33"/>
      <c r="AC493" s="33"/>
      <c r="AD493" s="33"/>
      <c r="AE493" s="33"/>
      <c r="AQ493" s="36"/>
      <c r="AR493" s="37"/>
      <c r="AV493" s="36"/>
      <c r="AW493" s="38"/>
      <c r="AX493" s="36"/>
      <c r="AY493" s="37"/>
      <c r="AZ493" s="33"/>
      <c r="BA493" s="33"/>
      <c r="BB493" s="33"/>
      <c r="BC493" s="36"/>
      <c r="BD493" s="37"/>
      <c r="BE493" s="33"/>
      <c r="BF493" s="33"/>
      <c r="BG493" s="39"/>
      <c r="BH493" s="36"/>
      <c r="BI493" s="37"/>
      <c r="BJ493" s="36"/>
      <c r="BK493" s="37"/>
      <c r="BL493" s="33"/>
      <c r="BU493" s="40"/>
    </row>
    <row r="494" spans="1:73" ht="12.75" customHeight="1" x14ac:dyDescent="0.2">
      <c r="A494" s="30"/>
      <c r="B494" s="30"/>
      <c r="D494" s="32"/>
      <c r="E494" s="33"/>
      <c r="H494" s="32"/>
      <c r="I494" s="33"/>
      <c r="J494" s="33"/>
      <c r="K494" s="35"/>
      <c r="L494" s="35"/>
      <c r="W494" s="33"/>
      <c r="X494" s="33"/>
      <c r="Y494" s="33"/>
      <c r="Z494" s="33"/>
      <c r="AA494" s="33"/>
      <c r="AB494" s="33"/>
      <c r="AC494" s="33"/>
      <c r="AD494" s="33"/>
      <c r="AE494" s="33"/>
      <c r="AQ494" s="36"/>
      <c r="AR494" s="37"/>
      <c r="AV494" s="36"/>
      <c r="AW494" s="38"/>
      <c r="AX494" s="36"/>
      <c r="AY494" s="37"/>
      <c r="AZ494" s="33"/>
      <c r="BA494" s="33"/>
      <c r="BB494" s="33"/>
      <c r="BC494" s="36"/>
      <c r="BD494" s="37"/>
      <c r="BE494" s="33"/>
      <c r="BF494" s="33"/>
      <c r="BG494" s="39"/>
      <c r="BH494" s="36"/>
      <c r="BI494" s="37"/>
      <c r="BJ494" s="36"/>
      <c r="BK494" s="37"/>
      <c r="BL494" s="33"/>
      <c r="BU494" s="40"/>
    </row>
    <row r="495" spans="1:73" ht="12.75" customHeight="1" x14ac:dyDescent="0.2">
      <c r="A495" s="30"/>
      <c r="B495" s="30"/>
      <c r="D495" s="32"/>
      <c r="E495" s="33"/>
      <c r="H495" s="32"/>
      <c r="I495" s="33"/>
      <c r="J495" s="33"/>
      <c r="K495" s="35"/>
      <c r="L495" s="35"/>
      <c r="W495" s="33"/>
      <c r="X495" s="33"/>
      <c r="Y495" s="33"/>
      <c r="Z495" s="33"/>
      <c r="AA495" s="33"/>
      <c r="AB495" s="33"/>
      <c r="AC495" s="33"/>
      <c r="AD495" s="33"/>
      <c r="AE495" s="33"/>
      <c r="AQ495" s="36"/>
      <c r="AR495" s="37"/>
      <c r="AV495" s="36"/>
      <c r="AW495" s="38"/>
      <c r="AX495" s="36"/>
      <c r="AY495" s="37"/>
      <c r="AZ495" s="33"/>
      <c r="BA495" s="33"/>
      <c r="BB495" s="33"/>
      <c r="BC495" s="36"/>
      <c r="BD495" s="37"/>
      <c r="BE495" s="33"/>
      <c r="BF495" s="33"/>
      <c r="BG495" s="39"/>
      <c r="BH495" s="36"/>
      <c r="BI495" s="37"/>
      <c r="BJ495" s="36"/>
      <c r="BK495" s="37"/>
      <c r="BL495" s="33"/>
      <c r="BU495" s="40"/>
    </row>
    <row r="496" spans="1:73" ht="12.75" customHeight="1" x14ac:dyDescent="0.2">
      <c r="A496" s="30"/>
      <c r="B496" s="30"/>
      <c r="D496" s="32"/>
      <c r="E496" s="33"/>
      <c r="H496" s="32"/>
      <c r="I496" s="33"/>
      <c r="J496" s="33"/>
      <c r="K496" s="35"/>
      <c r="L496" s="35"/>
      <c r="W496" s="33"/>
      <c r="X496" s="33"/>
      <c r="Y496" s="33"/>
      <c r="Z496" s="33"/>
      <c r="AA496" s="33"/>
      <c r="AB496" s="33"/>
      <c r="AC496" s="33"/>
      <c r="AD496" s="33"/>
      <c r="AE496" s="33"/>
      <c r="AQ496" s="36"/>
      <c r="AR496" s="37"/>
      <c r="AV496" s="36"/>
      <c r="AW496" s="38"/>
      <c r="AX496" s="36"/>
      <c r="AY496" s="37"/>
      <c r="AZ496" s="33"/>
      <c r="BA496" s="33"/>
      <c r="BB496" s="33"/>
      <c r="BC496" s="36"/>
      <c r="BD496" s="37"/>
      <c r="BE496" s="33"/>
      <c r="BF496" s="33"/>
      <c r="BG496" s="39"/>
      <c r="BH496" s="36"/>
      <c r="BI496" s="37"/>
      <c r="BJ496" s="36"/>
      <c r="BK496" s="37"/>
      <c r="BL496" s="33"/>
      <c r="BU496" s="40"/>
    </row>
    <row r="497" spans="1:73" ht="12.75" customHeight="1" x14ac:dyDescent="0.2">
      <c r="A497" s="30"/>
      <c r="B497" s="30"/>
      <c r="D497" s="32"/>
      <c r="E497" s="33"/>
      <c r="H497" s="32"/>
      <c r="I497" s="33"/>
      <c r="J497" s="33"/>
      <c r="K497" s="35"/>
      <c r="L497" s="35"/>
      <c r="W497" s="33"/>
      <c r="X497" s="33"/>
      <c r="Y497" s="33"/>
      <c r="Z497" s="33"/>
      <c r="AA497" s="33"/>
      <c r="AB497" s="33"/>
      <c r="AC497" s="33"/>
      <c r="AD497" s="33"/>
      <c r="AE497" s="33"/>
      <c r="AQ497" s="36"/>
      <c r="AR497" s="37"/>
      <c r="AV497" s="36"/>
      <c r="AW497" s="38"/>
      <c r="AX497" s="36"/>
      <c r="AY497" s="37"/>
      <c r="AZ497" s="33"/>
      <c r="BA497" s="33"/>
      <c r="BB497" s="33"/>
      <c r="BC497" s="36"/>
      <c r="BD497" s="37"/>
      <c r="BE497" s="33"/>
      <c r="BF497" s="33"/>
      <c r="BG497" s="39"/>
      <c r="BH497" s="36"/>
      <c r="BI497" s="37"/>
      <c r="BJ497" s="36"/>
      <c r="BK497" s="37"/>
      <c r="BL497" s="33"/>
      <c r="BU497" s="40"/>
    </row>
    <row r="498" spans="1:73" ht="12.75" customHeight="1" x14ac:dyDescent="0.2">
      <c r="A498" s="30"/>
      <c r="B498" s="30"/>
      <c r="D498" s="32"/>
      <c r="E498" s="33"/>
      <c r="H498" s="32"/>
      <c r="I498" s="33"/>
      <c r="J498" s="33"/>
      <c r="K498" s="35"/>
      <c r="L498" s="35"/>
      <c r="W498" s="33"/>
      <c r="X498" s="33"/>
      <c r="Y498" s="33"/>
      <c r="Z498" s="33"/>
      <c r="AA498" s="33"/>
      <c r="AB498" s="33"/>
      <c r="AC498" s="33"/>
      <c r="AD498" s="33"/>
      <c r="AE498" s="33"/>
      <c r="AQ498" s="36"/>
      <c r="AR498" s="37"/>
      <c r="AV498" s="36"/>
      <c r="AW498" s="38"/>
      <c r="AX498" s="36"/>
      <c r="AY498" s="37"/>
      <c r="AZ498" s="33"/>
      <c r="BA498" s="33"/>
      <c r="BB498" s="33"/>
      <c r="BC498" s="36"/>
      <c r="BD498" s="37"/>
      <c r="BE498" s="33"/>
      <c r="BF498" s="33"/>
      <c r="BG498" s="39"/>
      <c r="BH498" s="36"/>
      <c r="BI498" s="37"/>
      <c r="BJ498" s="36"/>
      <c r="BK498" s="37"/>
      <c r="BL498" s="33"/>
      <c r="BU498" s="40"/>
    </row>
    <row r="499" spans="1:73" ht="12.75" customHeight="1" x14ac:dyDescent="0.2">
      <c r="A499" s="30"/>
      <c r="B499" s="30"/>
      <c r="D499" s="32"/>
      <c r="E499" s="33"/>
      <c r="H499" s="32"/>
      <c r="I499" s="33"/>
      <c r="J499" s="33"/>
      <c r="K499" s="35"/>
      <c r="L499" s="35"/>
      <c r="W499" s="33"/>
      <c r="X499" s="33"/>
      <c r="Y499" s="33"/>
      <c r="Z499" s="33"/>
      <c r="AA499" s="33"/>
      <c r="AB499" s="33"/>
      <c r="AC499" s="33"/>
      <c r="AD499" s="33"/>
      <c r="AE499" s="33"/>
      <c r="AQ499" s="36"/>
      <c r="AR499" s="37"/>
      <c r="AV499" s="36"/>
      <c r="AW499" s="38"/>
      <c r="AX499" s="36"/>
      <c r="AY499" s="37"/>
      <c r="AZ499" s="33"/>
      <c r="BA499" s="33"/>
      <c r="BB499" s="33"/>
      <c r="BC499" s="36"/>
      <c r="BD499" s="37"/>
      <c r="BE499" s="33"/>
      <c r="BF499" s="33"/>
      <c r="BG499" s="39"/>
      <c r="BH499" s="36"/>
      <c r="BI499" s="37"/>
      <c r="BJ499" s="36"/>
      <c r="BK499" s="37"/>
      <c r="BL499" s="33"/>
      <c r="BU499" s="40"/>
    </row>
    <row r="500" spans="1:73" ht="12.75" customHeight="1" x14ac:dyDescent="0.2">
      <c r="A500" s="30"/>
      <c r="B500" s="30"/>
      <c r="D500" s="32"/>
      <c r="E500" s="33"/>
      <c r="H500" s="32"/>
      <c r="I500" s="33"/>
      <c r="J500" s="33"/>
      <c r="K500" s="35"/>
      <c r="L500" s="35"/>
      <c r="W500" s="33"/>
      <c r="X500" s="33"/>
      <c r="Y500" s="33"/>
      <c r="Z500" s="33"/>
      <c r="AA500" s="33"/>
      <c r="AB500" s="33"/>
      <c r="AC500" s="33"/>
      <c r="AD500" s="33"/>
      <c r="AE500" s="33"/>
      <c r="AQ500" s="36"/>
      <c r="AR500" s="37"/>
      <c r="AV500" s="36"/>
      <c r="AW500" s="38"/>
      <c r="AX500" s="36"/>
      <c r="AY500" s="37"/>
      <c r="AZ500" s="33"/>
      <c r="BA500" s="33"/>
      <c r="BB500" s="33"/>
      <c r="BC500" s="36"/>
      <c r="BD500" s="37"/>
      <c r="BE500" s="33"/>
      <c r="BF500" s="33"/>
      <c r="BG500" s="39"/>
      <c r="BH500" s="36"/>
      <c r="BI500" s="37"/>
      <c r="BJ500" s="36"/>
      <c r="BK500" s="37"/>
      <c r="BL500" s="33"/>
      <c r="BU500" s="40"/>
    </row>
    <row r="501" spans="1:73" ht="12.75" customHeight="1" x14ac:dyDescent="0.2">
      <c r="A501" s="30"/>
      <c r="B501" s="30"/>
      <c r="D501" s="32"/>
      <c r="E501" s="33"/>
      <c r="H501" s="32"/>
      <c r="I501" s="33"/>
      <c r="J501" s="33"/>
      <c r="K501" s="35"/>
      <c r="L501" s="35"/>
      <c r="W501" s="33"/>
      <c r="X501" s="33"/>
      <c r="Y501" s="33"/>
      <c r="Z501" s="33"/>
      <c r="AA501" s="33"/>
      <c r="AB501" s="33"/>
      <c r="AC501" s="33"/>
      <c r="AD501" s="33"/>
      <c r="AE501" s="33"/>
      <c r="AQ501" s="36"/>
      <c r="AR501" s="37"/>
      <c r="AV501" s="36"/>
      <c r="AW501" s="38"/>
      <c r="AX501" s="36"/>
      <c r="AY501" s="37"/>
      <c r="AZ501" s="33"/>
      <c r="BA501" s="33"/>
      <c r="BB501" s="33"/>
      <c r="BC501" s="36"/>
      <c r="BD501" s="37"/>
      <c r="BE501" s="33"/>
      <c r="BF501" s="33"/>
      <c r="BG501" s="39"/>
      <c r="BH501" s="36"/>
      <c r="BI501" s="37"/>
      <c r="BJ501" s="36"/>
      <c r="BK501" s="37"/>
      <c r="BL501" s="33"/>
      <c r="BU501" s="40"/>
    </row>
    <row r="502" spans="1:73" ht="12.75" customHeight="1" x14ac:dyDescent="0.2">
      <c r="A502" s="30"/>
      <c r="B502" s="30"/>
      <c r="D502" s="32"/>
      <c r="E502" s="33"/>
      <c r="H502" s="32"/>
      <c r="I502" s="33"/>
      <c r="J502" s="33"/>
      <c r="K502" s="35"/>
      <c r="L502" s="35"/>
      <c r="W502" s="33"/>
      <c r="X502" s="33"/>
      <c r="Y502" s="33"/>
      <c r="Z502" s="33"/>
      <c r="AA502" s="33"/>
      <c r="AB502" s="33"/>
      <c r="AC502" s="33"/>
      <c r="AD502" s="33"/>
      <c r="AE502" s="33"/>
      <c r="AQ502" s="36"/>
      <c r="AR502" s="37"/>
      <c r="AV502" s="36"/>
      <c r="AW502" s="38"/>
      <c r="AX502" s="36"/>
      <c r="AY502" s="37"/>
      <c r="AZ502" s="33"/>
      <c r="BA502" s="33"/>
      <c r="BB502" s="33"/>
      <c r="BC502" s="36"/>
      <c r="BD502" s="37"/>
      <c r="BE502" s="33"/>
      <c r="BF502" s="33"/>
      <c r="BG502" s="39"/>
      <c r="BH502" s="36"/>
      <c r="BI502" s="37"/>
      <c r="BJ502" s="36"/>
      <c r="BK502" s="37"/>
      <c r="BL502" s="33"/>
      <c r="BU502" s="40"/>
    </row>
    <row r="503" spans="1:73" ht="12.75" customHeight="1" x14ac:dyDescent="0.2">
      <c r="A503" s="30"/>
      <c r="B503" s="30"/>
      <c r="D503" s="32"/>
      <c r="E503" s="33"/>
      <c r="H503" s="32"/>
      <c r="I503" s="33"/>
      <c r="J503" s="33"/>
      <c r="K503" s="35"/>
      <c r="L503" s="35"/>
      <c r="W503" s="33"/>
      <c r="X503" s="33"/>
      <c r="Y503" s="33"/>
      <c r="Z503" s="33"/>
      <c r="AA503" s="33"/>
      <c r="AB503" s="33"/>
      <c r="AC503" s="33"/>
      <c r="AD503" s="33"/>
      <c r="AE503" s="33"/>
      <c r="AQ503" s="36"/>
      <c r="AR503" s="37"/>
      <c r="AV503" s="36"/>
      <c r="AW503" s="38"/>
      <c r="AX503" s="36"/>
      <c r="AY503" s="37"/>
      <c r="AZ503" s="33"/>
      <c r="BA503" s="33"/>
      <c r="BB503" s="33"/>
      <c r="BC503" s="36"/>
      <c r="BD503" s="37"/>
      <c r="BE503" s="33"/>
      <c r="BF503" s="33"/>
      <c r="BG503" s="39"/>
      <c r="BH503" s="36"/>
      <c r="BI503" s="37"/>
      <c r="BJ503" s="36"/>
      <c r="BK503" s="37"/>
      <c r="BL503" s="33"/>
      <c r="BU503" s="40"/>
    </row>
    <row r="504" spans="1:73" ht="12.75" customHeight="1" x14ac:dyDescent="0.2">
      <c r="A504" s="30"/>
      <c r="B504" s="30"/>
      <c r="D504" s="32"/>
      <c r="E504" s="33"/>
      <c r="H504" s="32"/>
      <c r="I504" s="33"/>
      <c r="J504" s="33"/>
      <c r="K504" s="35"/>
      <c r="L504" s="35"/>
      <c r="W504" s="33"/>
      <c r="X504" s="33"/>
      <c r="Y504" s="33"/>
      <c r="Z504" s="33"/>
      <c r="AA504" s="33"/>
      <c r="AB504" s="33"/>
      <c r="AC504" s="33"/>
      <c r="AD504" s="33"/>
      <c r="AE504" s="33"/>
      <c r="AQ504" s="36"/>
      <c r="AR504" s="37"/>
      <c r="AV504" s="36"/>
      <c r="AW504" s="38"/>
      <c r="AX504" s="36"/>
      <c r="AY504" s="37"/>
      <c r="AZ504" s="33"/>
      <c r="BA504" s="33"/>
      <c r="BB504" s="33"/>
      <c r="BC504" s="36"/>
      <c r="BD504" s="37"/>
      <c r="BE504" s="33"/>
      <c r="BF504" s="33"/>
      <c r="BG504" s="39"/>
      <c r="BH504" s="36"/>
      <c r="BI504" s="37"/>
      <c r="BJ504" s="36"/>
      <c r="BK504" s="37"/>
      <c r="BL504" s="33"/>
      <c r="BU504" s="40"/>
    </row>
    <row r="505" spans="1:73" ht="12.75" customHeight="1" x14ac:dyDescent="0.2">
      <c r="A505" s="30"/>
      <c r="B505" s="30"/>
      <c r="D505" s="32"/>
      <c r="E505" s="33"/>
      <c r="H505" s="32"/>
      <c r="I505" s="33"/>
      <c r="J505" s="33"/>
      <c r="K505" s="35"/>
      <c r="L505" s="35"/>
      <c r="W505" s="33"/>
      <c r="X505" s="33"/>
      <c r="Y505" s="33"/>
      <c r="Z505" s="33"/>
      <c r="AA505" s="33"/>
      <c r="AB505" s="33"/>
      <c r="AC505" s="33"/>
      <c r="AD505" s="33"/>
      <c r="AE505" s="33"/>
      <c r="AQ505" s="36"/>
      <c r="AR505" s="37"/>
      <c r="AV505" s="36"/>
      <c r="AW505" s="38"/>
      <c r="AX505" s="36"/>
      <c r="AY505" s="37"/>
      <c r="AZ505" s="33"/>
      <c r="BA505" s="33"/>
      <c r="BB505" s="33"/>
      <c r="BC505" s="36"/>
      <c r="BD505" s="37"/>
      <c r="BE505" s="33"/>
      <c r="BF505" s="33"/>
      <c r="BG505" s="39"/>
      <c r="BH505" s="36"/>
      <c r="BI505" s="37"/>
      <c r="BJ505" s="36"/>
      <c r="BK505" s="37"/>
      <c r="BL505" s="33"/>
      <c r="BU505" s="40"/>
    </row>
    <row r="506" spans="1:73" ht="12.75" customHeight="1" x14ac:dyDescent="0.2">
      <c r="A506" s="30"/>
      <c r="B506" s="30"/>
      <c r="D506" s="32"/>
      <c r="E506" s="33"/>
      <c r="H506" s="32"/>
      <c r="I506" s="33"/>
      <c r="J506" s="33"/>
      <c r="K506" s="35"/>
      <c r="L506" s="35"/>
      <c r="W506" s="33"/>
      <c r="X506" s="33"/>
      <c r="Y506" s="33"/>
      <c r="Z506" s="33"/>
      <c r="AA506" s="33"/>
      <c r="AB506" s="33"/>
      <c r="AC506" s="33"/>
      <c r="AD506" s="33"/>
      <c r="AE506" s="33"/>
      <c r="AQ506" s="36"/>
      <c r="AR506" s="37"/>
      <c r="AV506" s="36"/>
      <c r="AW506" s="38"/>
      <c r="AX506" s="36"/>
      <c r="AY506" s="37"/>
      <c r="AZ506" s="33"/>
      <c r="BA506" s="33"/>
      <c r="BB506" s="33"/>
      <c r="BC506" s="36"/>
      <c r="BD506" s="37"/>
      <c r="BE506" s="33"/>
      <c r="BF506" s="33"/>
      <c r="BG506" s="39"/>
      <c r="BH506" s="36"/>
      <c r="BI506" s="37"/>
      <c r="BJ506" s="36"/>
      <c r="BK506" s="37"/>
      <c r="BL506" s="33"/>
      <c r="BU506" s="40"/>
    </row>
    <row r="507" spans="1:73" ht="12.75" customHeight="1" x14ac:dyDescent="0.2">
      <c r="A507" s="30"/>
      <c r="B507" s="30"/>
      <c r="D507" s="32"/>
      <c r="E507" s="33"/>
      <c r="H507" s="32"/>
      <c r="I507" s="33"/>
      <c r="J507" s="33"/>
      <c r="K507" s="35"/>
      <c r="L507" s="35"/>
      <c r="W507" s="33"/>
      <c r="X507" s="33"/>
      <c r="Y507" s="33"/>
      <c r="Z507" s="33"/>
      <c r="AA507" s="33"/>
      <c r="AB507" s="33"/>
      <c r="AC507" s="33"/>
      <c r="AD507" s="33"/>
      <c r="AE507" s="33"/>
      <c r="AQ507" s="36"/>
      <c r="AR507" s="37"/>
      <c r="AV507" s="36"/>
      <c r="AW507" s="38"/>
      <c r="AX507" s="36"/>
      <c r="AY507" s="37"/>
      <c r="AZ507" s="33"/>
      <c r="BA507" s="33"/>
      <c r="BB507" s="33"/>
      <c r="BC507" s="36"/>
      <c r="BD507" s="37"/>
      <c r="BE507" s="33"/>
      <c r="BF507" s="33"/>
      <c r="BG507" s="39"/>
      <c r="BH507" s="36"/>
      <c r="BI507" s="37"/>
      <c r="BJ507" s="36"/>
      <c r="BK507" s="37"/>
      <c r="BL507" s="33"/>
      <c r="BU507" s="40"/>
    </row>
    <row r="508" spans="1:73" ht="12.75" customHeight="1" x14ac:dyDescent="0.2">
      <c r="A508" s="30"/>
      <c r="B508" s="30"/>
      <c r="D508" s="32"/>
      <c r="E508" s="33"/>
      <c r="H508" s="32"/>
      <c r="I508" s="33"/>
      <c r="J508" s="33"/>
      <c r="K508" s="35"/>
      <c r="L508" s="35"/>
      <c r="W508" s="33"/>
      <c r="X508" s="33"/>
      <c r="Y508" s="33"/>
      <c r="Z508" s="33"/>
      <c r="AA508" s="33"/>
      <c r="AB508" s="33"/>
      <c r="AC508" s="33"/>
      <c r="AD508" s="33"/>
      <c r="AE508" s="33"/>
      <c r="AQ508" s="36"/>
      <c r="AR508" s="37"/>
      <c r="AV508" s="36"/>
      <c r="AW508" s="38"/>
      <c r="AX508" s="36"/>
      <c r="AY508" s="37"/>
      <c r="AZ508" s="33"/>
      <c r="BA508" s="33"/>
      <c r="BB508" s="33"/>
      <c r="BC508" s="36"/>
      <c r="BD508" s="37"/>
      <c r="BE508" s="33"/>
      <c r="BF508" s="33"/>
      <c r="BG508" s="39"/>
      <c r="BH508" s="36"/>
      <c r="BI508" s="37"/>
      <c r="BJ508" s="36"/>
      <c r="BK508" s="37"/>
      <c r="BL508" s="33"/>
      <c r="BU508" s="40"/>
    </row>
    <row r="509" spans="1:73" ht="12.75" customHeight="1" x14ac:dyDescent="0.2">
      <c r="A509" s="30"/>
      <c r="B509" s="30"/>
      <c r="D509" s="32"/>
      <c r="E509" s="33"/>
      <c r="H509" s="32"/>
      <c r="I509" s="33"/>
      <c r="J509" s="33"/>
      <c r="K509" s="35"/>
      <c r="L509" s="35"/>
      <c r="W509" s="33"/>
      <c r="X509" s="33"/>
      <c r="Y509" s="33"/>
      <c r="Z509" s="33"/>
      <c r="AA509" s="33"/>
      <c r="AB509" s="33"/>
      <c r="AC509" s="33"/>
      <c r="AD509" s="33"/>
      <c r="AE509" s="33"/>
      <c r="AQ509" s="36"/>
      <c r="AR509" s="37"/>
      <c r="AV509" s="36"/>
      <c r="AW509" s="38"/>
      <c r="AX509" s="36"/>
      <c r="AY509" s="37"/>
      <c r="AZ509" s="33"/>
      <c r="BA509" s="33"/>
      <c r="BB509" s="33"/>
      <c r="BC509" s="36"/>
      <c r="BD509" s="37"/>
      <c r="BE509" s="33"/>
      <c r="BF509" s="33"/>
      <c r="BG509" s="39"/>
      <c r="BH509" s="36"/>
      <c r="BI509" s="37"/>
      <c r="BJ509" s="36"/>
      <c r="BK509" s="37"/>
      <c r="BL509" s="33"/>
      <c r="BU509" s="40"/>
    </row>
    <row r="510" spans="1:73" ht="12.75" customHeight="1" x14ac:dyDescent="0.2">
      <c r="A510" s="30"/>
      <c r="B510" s="30"/>
      <c r="D510" s="32"/>
      <c r="E510" s="33"/>
      <c r="H510" s="32"/>
      <c r="I510" s="33"/>
      <c r="J510" s="33"/>
      <c r="K510" s="35"/>
      <c r="L510" s="35"/>
      <c r="W510" s="33"/>
      <c r="X510" s="33"/>
      <c r="Y510" s="33"/>
      <c r="Z510" s="33"/>
      <c r="AA510" s="33"/>
      <c r="AB510" s="33"/>
      <c r="AC510" s="33"/>
      <c r="AD510" s="33"/>
      <c r="AE510" s="33"/>
      <c r="AQ510" s="36"/>
      <c r="AR510" s="37"/>
      <c r="AV510" s="36"/>
      <c r="AW510" s="38"/>
      <c r="AX510" s="36"/>
      <c r="AY510" s="37"/>
      <c r="AZ510" s="33"/>
      <c r="BA510" s="33"/>
      <c r="BB510" s="33"/>
      <c r="BC510" s="36"/>
      <c r="BD510" s="37"/>
      <c r="BE510" s="33"/>
      <c r="BF510" s="33"/>
      <c r="BG510" s="39"/>
      <c r="BH510" s="36"/>
      <c r="BI510" s="37"/>
      <c r="BJ510" s="36"/>
      <c r="BK510" s="37"/>
      <c r="BL510" s="33"/>
      <c r="BU510" s="40"/>
    </row>
    <row r="511" spans="1:73" ht="12.75" customHeight="1" x14ac:dyDescent="0.2">
      <c r="A511" s="30"/>
      <c r="B511" s="30"/>
      <c r="D511" s="32"/>
      <c r="E511" s="33"/>
      <c r="H511" s="32"/>
      <c r="I511" s="33"/>
      <c r="J511" s="33"/>
      <c r="K511" s="35"/>
      <c r="L511" s="35"/>
      <c r="W511" s="33"/>
      <c r="X511" s="33"/>
      <c r="Y511" s="33"/>
      <c r="Z511" s="33"/>
      <c r="AA511" s="33"/>
      <c r="AB511" s="33"/>
      <c r="AC511" s="33"/>
      <c r="AD511" s="33"/>
      <c r="AE511" s="33"/>
      <c r="AQ511" s="36"/>
      <c r="AR511" s="37"/>
      <c r="AV511" s="36"/>
      <c r="AW511" s="38"/>
      <c r="AX511" s="36"/>
      <c r="AY511" s="37"/>
      <c r="AZ511" s="33"/>
      <c r="BA511" s="33"/>
      <c r="BB511" s="33"/>
      <c r="BC511" s="36"/>
      <c r="BD511" s="37"/>
      <c r="BE511" s="33"/>
      <c r="BF511" s="33"/>
      <c r="BG511" s="39"/>
      <c r="BH511" s="36"/>
      <c r="BI511" s="37"/>
      <c r="BJ511" s="36"/>
      <c r="BK511" s="37"/>
      <c r="BL511" s="33"/>
      <c r="BU511" s="40"/>
    </row>
    <row r="512" spans="1:73" ht="12.75" customHeight="1" x14ac:dyDescent="0.2">
      <c r="A512" s="30"/>
      <c r="B512" s="30"/>
      <c r="D512" s="32"/>
      <c r="E512" s="33"/>
      <c r="H512" s="32"/>
      <c r="I512" s="33"/>
      <c r="J512" s="33"/>
      <c r="K512" s="35"/>
      <c r="L512" s="35"/>
      <c r="W512" s="33"/>
      <c r="X512" s="33"/>
      <c r="Y512" s="33"/>
      <c r="Z512" s="33"/>
      <c r="AA512" s="33"/>
      <c r="AB512" s="33"/>
      <c r="AC512" s="33"/>
      <c r="AD512" s="33"/>
      <c r="AE512" s="33"/>
      <c r="AQ512" s="36"/>
      <c r="AR512" s="37"/>
      <c r="AV512" s="36"/>
      <c r="AW512" s="38"/>
      <c r="AX512" s="36"/>
      <c r="AY512" s="37"/>
      <c r="AZ512" s="33"/>
      <c r="BA512" s="33"/>
      <c r="BB512" s="33"/>
      <c r="BC512" s="36"/>
      <c r="BD512" s="37"/>
      <c r="BE512" s="33"/>
      <c r="BF512" s="33"/>
      <c r="BG512" s="39"/>
      <c r="BH512" s="36"/>
      <c r="BI512" s="37"/>
      <c r="BJ512" s="36"/>
      <c r="BK512" s="37"/>
      <c r="BL512" s="33"/>
      <c r="BU512" s="40"/>
    </row>
    <row r="513" spans="1:73" ht="12.75" customHeight="1" x14ac:dyDescent="0.2">
      <c r="A513" s="30"/>
      <c r="B513" s="30"/>
      <c r="D513" s="32"/>
      <c r="E513" s="33"/>
      <c r="H513" s="32"/>
      <c r="I513" s="33"/>
      <c r="J513" s="33"/>
      <c r="K513" s="35"/>
      <c r="L513" s="35"/>
      <c r="W513" s="33"/>
      <c r="X513" s="33"/>
      <c r="Y513" s="33"/>
      <c r="Z513" s="33"/>
      <c r="AA513" s="33"/>
      <c r="AB513" s="33"/>
      <c r="AC513" s="33"/>
      <c r="AD513" s="33"/>
      <c r="AE513" s="33"/>
      <c r="AQ513" s="36"/>
      <c r="AR513" s="37"/>
      <c r="AV513" s="36"/>
      <c r="AW513" s="38"/>
      <c r="AX513" s="36"/>
      <c r="AY513" s="37"/>
      <c r="AZ513" s="33"/>
      <c r="BA513" s="33"/>
      <c r="BB513" s="33"/>
      <c r="BC513" s="36"/>
      <c r="BD513" s="37"/>
      <c r="BE513" s="33"/>
      <c r="BF513" s="33"/>
      <c r="BG513" s="39"/>
      <c r="BH513" s="36"/>
      <c r="BI513" s="37"/>
      <c r="BJ513" s="36"/>
      <c r="BK513" s="37"/>
      <c r="BL513" s="33"/>
      <c r="BU513" s="40"/>
    </row>
    <row r="514" spans="1:73" ht="12.75" customHeight="1" x14ac:dyDescent="0.2">
      <c r="A514" s="30"/>
      <c r="B514" s="30"/>
      <c r="D514" s="32"/>
      <c r="E514" s="33"/>
      <c r="H514" s="32"/>
      <c r="I514" s="33"/>
      <c r="J514" s="33"/>
      <c r="K514" s="35"/>
      <c r="L514" s="35"/>
      <c r="W514" s="33"/>
      <c r="X514" s="33"/>
      <c r="Y514" s="33"/>
      <c r="Z514" s="33"/>
      <c r="AA514" s="33"/>
      <c r="AB514" s="33"/>
      <c r="AC514" s="33"/>
      <c r="AD514" s="33"/>
      <c r="AE514" s="33"/>
      <c r="AQ514" s="36"/>
      <c r="AR514" s="37"/>
      <c r="AV514" s="36"/>
      <c r="AW514" s="38"/>
      <c r="AX514" s="36"/>
      <c r="AY514" s="37"/>
      <c r="AZ514" s="33"/>
      <c r="BA514" s="33"/>
      <c r="BB514" s="33"/>
      <c r="BC514" s="36"/>
      <c r="BD514" s="37"/>
      <c r="BE514" s="33"/>
      <c r="BF514" s="33"/>
      <c r="BG514" s="39"/>
      <c r="BH514" s="36"/>
      <c r="BI514" s="37"/>
      <c r="BJ514" s="36"/>
      <c r="BK514" s="37"/>
      <c r="BL514" s="33"/>
      <c r="BU514" s="40"/>
    </row>
    <row r="515" spans="1:73" ht="12.75" customHeight="1" x14ac:dyDescent="0.2">
      <c r="A515" s="30"/>
      <c r="B515" s="30"/>
      <c r="D515" s="32"/>
      <c r="E515" s="33"/>
      <c r="H515" s="32"/>
      <c r="I515" s="33"/>
      <c r="J515" s="33"/>
      <c r="K515" s="35"/>
      <c r="L515" s="35"/>
      <c r="W515" s="33"/>
      <c r="X515" s="33"/>
      <c r="Y515" s="33"/>
      <c r="Z515" s="33"/>
      <c r="AA515" s="33"/>
      <c r="AB515" s="33"/>
      <c r="AC515" s="33"/>
      <c r="AD515" s="33"/>
      <c r="AE515" s="33"/>
      <c r="AQ515" s="36"/>
      <c r="AR515" s="37"/>
      <c r="AV515" s="36"/>
      <c r="AW515" s="38"/>
      <c r="AX515" s="36"/>
      <c r="AY515" s="37"/>
      <c r="AZ515" s="33"/>
      <c r="BA515" s="33"/>
      <c r="BB515" s="33"/>
      <c r="BC515" s="36"/>
      <c r="BD515" s="37"/>
      <c r="BE515" s="33"/>
      <c r="BF515" s="33"/>
      <c r="BG515" s="39"/>
      <c r="BH515" s="36"/>
      <c r="BI515" s="37"/>
      <c r="BJ515" s="36"/>
      <c r="BK515" s="37"/>
      <c r="BL515" s="33"/>
      <c r="BU515" s="40"/>
    </row>
    <row r="516" spans="1:73" ht="12.75" customHeight="1" x14ac:dyDescent="0.2">
      <c r="A516" s="30"/>
      <c r="B516" s="30"/>
      <c r="D516" s="32"/>
      <c r="E516" s="33"/>
      <c r="H516" s="32"/>
      <c r="I516" s="33"/>
      <c r="J516" s="33"/>
      <c r="K516" s="35"/>
      <c r="L516" s="35"/>
      <c r="W516" s="33"/>
      <c r="X516" s="33"/>
      <c r="Y516" s="33"/>
      <c r="Z516" s="33"/>
      <c r="AA516" s="33"/>
      <c r="AB516" s="33"/>
      <c r="AC516" s="33"/>
      <c r="AD516" s="33"/>
      <c r="AE516" s="33"/>
      <c r="AQ516" s="36"/>
      <c r="AR516" s="37"/>
      <c r="AV516" s="36"/>
      <c r="AW516" s="38"/>
      <c r="AX516" s="36"/>
      <c r="AY516" s="37"/>
      <c r="AZ516" s="33"/>
      <c r="BA516" s="33"/>
      <c r="BB516" s="33"/>
      <c r="BC516" s="36"/>
      <c r="BD516" s="37"/>
      <c r="BE516" s="33"/>
      <c r="BF516" s="33"/>
      <c r="BG516" s="39"/>
      <c r="BH516" s="36"/>
      <c r="BI516" s="37"/>
      <c r="BJ516" s="36"/>
      <c r="BK516" s="37"/>
      <c r="BL516" s="33"/>
      <c r="BU516" s="40"/>
    </row>
    <row r="517" spans="1:73" ht="12.75" customHeight="1" x14ac:dyDescent="0.2">
      <c r="A517" s="30"/>
      <c r="B517" s="30"/>
      <c r="D517" s="32"/>
      <c r="E517" s="33"/>
      <c r="H517" s="32"/>
      <c r="I517" s="33"/>
      <c r="J517" s="33"/>
      <c r="K517" s="35"/>
      <c r="L517" s="35"/>
      <c r="W517" s="33"/>
      <c r="X517" s="33"/>
      <c r="Y517" s="33"/>
      <c r="Z517" s="33"/>
      <c r="AA517" s="33"/>
      <c r="AB517" s="33"/>
      <c r="AC517" s="33"/>
      <c r="AD517" s="33"/>
      <c r="AE517" s="33"/>
      <c r="AQ517" s="36"/>
      <c r="AR517" s="37"/>
      <c r="AV517" s="36"/>
      <c r="AW517" s="38"/>
      <c r="AX517" s="36"/>
      <c r="AY517" s="37"/>
      <c r="AZ517" s="33"/>
      <c r="BA517" s="33"/>
      <c r="BB517" s="33"/>
      <c r="BC517" s="36"/>
      <c r="BD517" s="37"/>
      <c r="BE517" s="33"/>
      <c r="BF517" s="33"/>
      <c r="BG517" s="39"/>
      <c r="BH517" s="36"/>
      <c r="BI517" s="37"/>
      <c r="BJ517" s="36"/>
      <c r="BK517" s="37"/>
      <c r="BL517" s="33"/>
      <c r="BU517" s="40"/>
    </row>
    <row r="518" spans="1:73" ht="12.75" customHeight="1" x14ac:dyDescent="0.2">
      <c r="A518" s="30"/>
      <c r="B518" s="30"/>
      <c r="D518" s="32"/>
      <c r="E518" s="33"/>
      <c r="H518" s="32"/>
      <c r="I518" s="33"/>
      <c r="J518" s="33"/>
      <c r="K518" s="35"/>
      <c r="L518" s="35"/>
      <c r="W518" s="33"/>
      <c r="X518" s="33"/>
      <c r="Y518" s="33"/>
      <c r="Z518" s="33"/>
      <c r="AA518" s="33"/>
      <c r="AB518" s="33"/>
      <c r="AC518" s="33"/>
      <c r="AD518" s="33"/>
      <c r="AE518" s="33"/>
      <c r="AQ518" s="36"/>
      <c r="AR518" s="37"/>
      <c r="AV518" s="36"/>
      <c r="AW518" s="38"/>
      <c r="AX518" s="36"/>
      <c r="AY518" s="37"/>
      <c r="AZ518" s="33"/>
      <c r="BA518" s="33"/>
      <c r="BB518" s="33"/>
      <c r="BC518" s="36"/>
      <c r="BD518" s="37"/>
      <c r="BE518" s="33"/>
      <c r="BF518" s="33"/>
      <c r="BG518" s="39"/>
      <c r="BH518" s="36"/>
      <c r="BI518" s="37"/>
      <c r="BJ518" s="36"/>
      <c r="BK518" s="37"/>
      <c r="BL518" s="33"/>
      <c r="BU518" s="40"/>
    </row>
    <row r="519" spans="1:73" ht="12.75" customHeight="1" x14ac:dyDescent="0.2">
      <c r="A519" s="30"/>
      <c r="B519" s="30"/>
      <c r="D519" s="32"/>
      <c r="E519" s="33"/>
      <c r="H519" s="32"/>
      <c r="I519" s="33"/>
      <c r="J519" s="33"/>
      <c r="K519" s="35"/>
      <c r="L519" s="35"/>
      <c r="W519" s="33"/>
      <c r="X519" s="33"/>
      <c r="Y519" s="33"/>
      <c r="Z519" s="33"/>
      <c r="AA519" s="33"/>
      <c r="AB519" s="33"/>
      <c r="AC519" s="33"/>
      <c r="AD519" s="33"/>
      <c r="AE519" s="33"/>
      <c r="AQ519" s="36"/>
      <c r="AR519" s="37"/>
      <c r="AV519" s="36"/>
      <c r="AW519" s="38"/>
      <c r="AX519" s="36"/>
      <c r="AY519" s="37"/>
      <c r="AZ519" s="33"/>
      <c r="BA519" s="33"/>
      <c r="BB519" s="33"/>
      <c r="BC519" s="36"/>
      <c r="BD519" s="37"/>
      <c r="BE519" s="33"/>
      <c r="BF519" s="33"/>
      <c r="BG519" s="39"/>
      <c r="BH519" s="36"/>
      <c r="BI519" s="37"/>
      <c r="BJ519" s="36"/>
      <c r="BK519" s="37"/>
      <c r="BL519" s="33"/>
      <c r="BU519" s="40"/>
    </row>
    <row r="520" spans="1:73" ht="12.75" customHeight="1" x14ac:dyDescent="0.2">
      <c r="A520" s="30"/>
      <c r="B520" s="30"/>
      <c r="D520" s="32"/>
      <c r="E520" s="33"/>
      <c r="H520" s="32"/>
      <c r="I520" s="33"/>
      <c r="J520" s="33"/>
      <c r="K520" s="35"/>
      <c r="L520" s="35"/>
      <c r="W520" s="33"/>
      <c r="X520" s="33"/>
      <c r="Y520" s="33"/>
      <c r="Z520" s="33"/>
      <c r="AA520" s="33"/>
      <c r="AB520" s="33"/>
      <c r="AC520" s="33"/>
      <c r="AD520" s="33"/>
      <c r="AE520" s="33"/>
      <c r="AQ520" s="36"/>
      <c r="AR520" s="37"/>
      <c r="AV520" s="36"/>
      <c r="AW520" s="38"/>
      <c r="AX520" s="36"/>
      <c r="AY520" s="37"/>
      <c r="AZ520" s="33"/>
      <c r="BA520" s="33"/>
      <c r="BB520" s="33"/>
      <c r="BC520" s="36"/>
      <c r="BD520" s="37"/>
      <c r="BE520" s="33"/>
      <c r="BF520" s="33"/>
      <c r="BG520" s="39"/>
      <c r="BH520" s="36"/>
      <c r="BI520" s="37"/>
      <c r="BJ520" s="36"/>
      <c r="BK520" s="37"/>
      <c r="BL520" s="33"/>
      <c r="BU520" s="40"/>
    </row>
    <row r="521" spans="1:73" ht="12.75" customHeight="1" x14ac:dyDescent="0.2">
      <c r="A521" s="30"/>
      <c r="B521" s="30"/>
      <c r="D521" s="32"/>
      <c r="E521" s="33"/>
      <c r="H521" s="32"/>
      <c r="I521" s="33"/>
      <c r="J521" s="33"/>
      <c r="K521" s="35"/>
      <c r="L521" s="35"/>
      <c r="W521" s="33"/>
      <c r="X521" s="33"/>
      <c r="Y521" s="33"/>
      <c r="Z521" s="33"/>
      <c r="AA521" s="33"/>
      <c r="AB521" s="33"/>
      <c r="AC521" s="33"/>
      <c r="AD521" s="33"/>
      <c r="AE521" s="33"/>
      <c r="AQ521" s="36"/>
      <c r="AR521" s="37"/>
      <c r="AV521" s="36"/>
      <c r="AW521" s="38"/>
      <c r="AX521" s="36"/>
      <c r="AY521" s="37"/>
      <c r="AZ521" s="33"/>
      <c r="BA521" s="33"/>
      <c r="BB521" s="33"/>
      <c r="BC521" s="36"/>
      <c r="BD521" s="37"/>
      <c r="BE521" s="33"/>
      <c r="BF521" s="33"/>
      <c r="BG521" s="39"/>
      <c r="BH521" s="36"/>
      <c r="BI521" s="37"/>
      <c r="BJ521" s="36"/>
      <c r="BK521" s="37"/>
      <c r="BL521" s="33"/>
      <c r="BU521" s="40"/>
    </row>
    <row r="522" spans="1:73" ht="12.75" customHeight="1" x14ac:dyDescent="0.2">
      <c r="A522" s="30"/>
      <c r="B522" s="30"/>
      <c r="D522" s="32"/>
      <c r="E522" s="33"/>
      <c r="H522" s="32"/>
      <c r="I522" s="33"/>
      <c r="J522" s="33"/>
      <c r="K522" s="35"/>
      <c r="L522" s="35"/>
      <c r="W522" s="33"/>
      <c r="X522" s="33"/>
      <c r="Y522" s="33"/>
      <c r="Z522" s="33"/>
      <c r="AA522" s="33"/>
      <c r="AB522" s="33"/>
      <c r="AC522" s="33"/>
      <c r="AD522" s="33"/>
      <c r="AE522" s="33"/>
      <c r="AQ522" s="36"/>
      <c r="AR522" s="37"/>
      <c r="AV522" s="36"/>
      <c r="AW522" s="38"/>
      <c r="AX522" s="36"/>
      <c r="AY522" s="37"/>
      <c r="AZ522" s="33"/>
      <c r="BA522" s="33"/>
      <c r="BB522" s="33"/>
      <c r="BC522" s="36"/>
      <c r="BD522" s="37"/>
      <c r="BE522" s="33"/>
      <c r="BF522" s="33"/>
      <c r="BG522" s="39"/>
      <c r="BH522" s="36"/>
      <c r="BI522" s="37"/>
      <c r="BJ522" s="36"/>
      <c r="BK522" s="37"/>
      <c r="BL522" s="33"/>
      <c r="BU522" s="40"/>
    </row>
    <row r="523" spans="1:73" ht="12.75" customHeight="1" x14ac:dyDescent="0.2">
      <c r="A523" s="30"/>
      <c r="B523" s="30"/>
      <c r="D523" s="32"/>
      <c r="E523" s="33"/>
      <c r="H523" s="32"/>
      <c r="I523" s="33"/>
      <c r="J523" s="33"/>
      <c r="K523" s="35"/>
      <c r="L523" s="35"/>
      <c r="W523" s="33"/>
      <c r="X523" s="33"/>
      <c r="Y523" s="33"/>
      <c r="Z523" s="33"/>
      <c r="AA523" s="33"/>
      <c r="AB523" s="33"/>
      <c r="AC523" s="33"/>
      <c r="AD523" s="33"/>
      <c r="AE523" s="33"/>
      <c r="AQ523" s="36"/>
      <c r="AR523" s="37"/>
      <c r="AV523" s="36"/>
      <c r="AW523" s="38"/>
      <c r="AX523" s="36"/>
      <c r="AY523" s="37"/>
      <c r="AZ523" s="33"/>
      <c r="BA523" s="33"/>
      <c r="BB523" s="33"/>
      <c r="BC523" s="36"/>
      <c r="BD523" s="37"/>
      <c r="BE523" s="33"/>
      <c r="BF523" s="33"/>
      <c r="BG523" s="39"/>
      <c r="BH523" s="36"/>
      <c r="BI523" s="37"/>
      <c r="BJ523" s="36"/>
      <c r="BK523" s="37"/>
      <c r="BL523" s="33"/>
      <c r="BU523" s="40"/>
    </row>
    <row r="524" spans="1:73" ht="12.75" customHeight="1" x14ac:dyDescent="0.2">
      <c r="A524" s="30"/>
      <c r="B524" s="30"/>
      <c r="D524" s="32"/>
      <c r="E524" s="33"/>
      <c r="H524" s="32"/>
      <c r="I524" s="33"/>
      <c r="J524" s="33"/>
      <c r="K524" s="35"/>
      <c r="L524" s="35"/>
      <c r="W524" s="33"/>
      <c r="X524" s="33"/>
      <c r="Y524" s="33"/>
      <c r="Z524" s="33"/>
      <c r="AA524" s="33"/>
      <c r="AB524" s="33"/>
      <c r="AC524" s="33"/>
      <c r="AD524" s="33"/>
      <c r="AE524" s="33"/>
      <c r="AQ524" s="36"/>
      <c r="AR524" s="37"/>
      <c r="AV524" s="36"/>
      <c r="AW524" s="38"/>
      <c r="AX524" s="36"/>
      <c r="AY524" s="37"/>
      <c r="AZ524" s="33"/>
      <c r="BA524" s="33"/>
      <c r="BB524" s="33"/>
      <c r="BC524" s="36"/>
      <c r="BD524" s="37"/>
      <c r="BE524" s="33"/>
      <c r="BF524" s="33"/>
      <c r="BG524" s="39"/>
      <c r="BH524" s="36"/>
      <c r="BI524" s="37"/>
      <c r="BJ524" s="36"/>
      <c r="BK524" s="37"/>
      <c r="BL524" s="33"/>
      <c r="BU524" s="40"/>
    </row>
    <row r="525" spans="1:73" ht="12.75" customHeight="1" x14ac:dyDescent="0.2">
      <c r="A525" s="30"/>
      <c r="B525" s="30"/>
      <c r="D525" s="32"/>
      <c r="E525" s="33"/>
      <c r="H525" s="32"/>
      <c r="I525" s="33"/>
      <c r="J525" s="33"/>
      <c r="K525" s="35"/>
      <c r="L525" s="35"/>
      <c r="W525" s="33"/>
      <c r="X525" s="33"/>
      <c r="Y525" s="33"/>
      <c r="Z525" s="33"/>
      <c r="AA525" s="33"/>
      <c r="AB525" s="33"/>
      <c r="AC525" s="33"/>
      <c r="AD525" s="33"/>
      <c r="AE525" s="33"/>
      <c r="AQ525" s="36"/>
      <c r="AR525" s="37"/>
      <c r="AV525" s="36"/>
      <c r="AW525" s="38"/>
      <c r="AX525" s="36"/>
      <c r="AY525" s="37"/>
      <c r="AZ525" s="33"/>
      <c r="BA525" s="33"/>
      <c r="BB525" s="33"/>
      <c r="BC525" s="36"/>
      <c r="BD525" s="37"/>
      <c r="BE525" s="33"/>
      <c r="BF525" s="33"/>
      <c r="BG525" s="39"/>
      <c r="BH525" s="36"/>
      <c r="BI525" s="37"/>
      <c r="BJ525" s="36"/>
      <c r="BK525" s="37"/>
      <c r="BL525" s="33"/>
      <c r="BU525" s="40"/>
    </row>
    <row r="526" spans="1:73" ht="12.75" customHeight="1" x14ac:dyDescent="0.2">
      <c r="A526" s="30"/>
      <c r="B526" s="30"/>
      <c r="D526" s="32"/>
      <c r="E526" s="33"/>
      <c r="H526" s="32"/>
      <c r="I526" s="33"/>
      <c r="J526" s="33"/>
      <c r="K526" s="35"/>
      <c r="L526" s="35"/>
      <c r="W526" s="33"/>
      <c r="X526" s="33"/>
      <c r="Y526" s="33"/>
      <c r="Z526" s="33"/>
      <c r="AA526" s="33"/>
      <c r="AB526" s="33"/>
      <c r="AC526" s="33"/>
      <c r="AD526" s="33"/>
      <c r="AE526" s="33"/>
      <c r="AQ526" s="36"/>
      <c r="AR526" s="37"/>
      <c r="AV526" s="36"/>
      <c r="AW526" s="38"/>
      <c r="AX526" s="36"/>
      <c r="AY526" s="37"/>
      <c r="AZ526" s="33"/>
      <c r="BA526" s="33"/>
      <c r="BB526" s="33"/>
      <c r="BC526" s="36"/>
      <c r="BD526" s="37"/>
      <c r="BE526" s="33"/>
      <c r="BF526" s="33"/>
      <c r="BG526" s="39"/>
      <c r="BH526" s="36"/>
      <c r="BI526" s="37"/>
      <c r="BJ526" s="36"/>
      <c r="BK526" s="37"/>
      <c r="BL526" s="33"/>
      <c r="BU526" s="40"/>
    </row>
    <row r="527" spans="1:73" ht="12.75" customHeight="1" x14ac:dyDescent="0.2">
      <c r="A527" s="30"/>
      <c r="B527" s="30"/>
      <c r="D527" s="32"/>
      <c r="E527" s="33"/>
      <c r="H527" s="32"/>
      <c r="I527" s="33"/>
      <c r="J527" s="33"/>
      <c r="K527" s="35"/>
      <c r="L527" s="35"/>
      <c r="W527" s="33"/>
      <c r="X527" s="33"/>
      <c r="Y527" s="33"/>
      <c r="Z527" s="33"/>
      <c r="AA527" s="33"/>
      <c r="AB527" s="33"/>
      <c r="AC527" s="33"/>
      <c r="AD527" s="33"/>
      <c r="AE527" s="33"/>
      <c r="AQ527" s="36"/>
      <c r="AR527" s="37"/>
      <c r="AV527" s="36"/>
      <c r="AW527" s="38"/>
      <c r="AX527" s="36"/>
      <c r="AY527" s="37"/>
      <c r="AZ527" s="33"/>
      <c r="BA527" s="33"/>
      <c r="BB527" s="33"/>
      <c r="BC527" s="36"/>
      <c r="BD527" s="37"/>
      <c r="BE527" s="33"/>
      <c r="BF527" s="33"/>
      <c r="BG527" s="39"/>
      <c r="BH527" s="36"/>
      <c r="BI527" s="37"/>
      <c r="BJ527" s="36"/>
      <c r="BK527" s="37"/>
      <c r="BL527" s="33"/>
      <c r="BU527" s="40"/>
    </row>
    <row r="528" spans="1:73" ht="12.75" customHeight="1" x14ac:dyDescent="0.2">
      <c r="A528" s="30"/>
      <c r="B528" s="30"/>
      <c r="D528" s="32"/>
      <c r="E528" s="33"/>
      <c r="H528" s="32"/>
      <c r="I528" s="33"/>
      <c r="J528" s="33"/>
      <c r="K528" s="35"/>
      <c r="L528" s="35"/>
      <c r="W528" s="33"/>
      <c r="X528" s="33"/>
      <c r="Y528" s="33"/>
      <c r="Z528" s="33"/>
      <c r="AA528" s="33"/>
      <c r="AB528" s="33"/>
      <c r="AC528" s="33"/>
      <c r="AD528" s="33"/>
      <c r="AE528" s="33"/>
      <c r="AQ528" s="36"/>
      <c r="AR528" s="37"/>
      <c r="AV528" s="36"/>
      <c r="AW528" s="38"/>
      <c r="AX528" s="36"/>
      <c r="AY528" s="37"/>
      <c r="AZ528" s="33"/>
      <c r="BA528" s="33"/>
      <c r="BB528" s="33"/>
      <c r="BC528" s="36"/>
      <c r="BD528" s="37"/>
      <c r="BE528" s="33"/>
      <c r="BF528" s="33"/>
      <c r="BG528" s="39"/>
      <c r="BH528" s="36"/>
      <c r="BI528" s="37"/>
      <c r="BJ528" s="36"/>
      <c r="BK528" s="37"/>
      <c r="BL528" s="33"/>
      <c r="BU528" s="40"/>
    </row>
    <row r="529" spans="1:73" ht="12.75" customHeight="1" x14ac:dyDescent="0.2">
      <c r="A529" s="30"/>
      <c r="B529" s="30"/>
      <c r="D529" s="32"/>
      <c r="E529" s="33"/>
      <c r="H529" s="32"/>
      <c r="I529" s="33"/>
      <c r="J529" s="33"/>
      <c r="K529" s="35"/>
      <c r="L529" s="35"/>
      <c r="W529" s="33"/>
      <c r="X529" s="33"/>
      <c r="Y529" s="33"/>
      <c r="Z529" s="33"/>
      <c r="AA529" s="33"/>
      <c r="AB529" s="33"/>
      <c r="AC529" s="33"/>
      <c r="AD529" s="33"/>
      <c r="AE529" s="33"/>
      <c r="AQ529" s="36"/>
      <c r="AR529" s="37"/>
      <c r="AV529" s="36"/>
      <c r="AW529" s="38"/>
      <c r="AX529" s="36"/>
      <c r="AY529" s="37"/>
      <c r="AZ529" s="33"/>
      <c r="BA529" s="33"/>
      <c r="BB529" s="33"/>
      <c r="BC529" s="36"/>
      <c r="BD529" s="37"/>
      <c r="BE529" s="33"/>
      <c r="BF529" s="33"/>
      <c r="BG529" s="39"/>
      <c r="BH529" s="36"/>
      <c r="BI529" s="37"/>
      <c r="BJ529" s="36"/>
      <c r="BK529" s="37"/>
      <c r="BL529" s="33"/>
      <c r="BU529" s="40"/>
    </row>
    <row r="530" spans="1:73" ht="12.75" customHeight="1" x14ac:dyDescent="0.2">
      <c r="A530" s="30"/>
      <c r="B530" s="30"/>
      <c r="D530" s="32"/>
      <c r="E530" s="33"/>
      <c r="H530" s="32"/>
      <c r="I530" s="33"/>
      <c r="J530" s="33"/>
      <c r="K530" s="35"/>
      <c r="L530" s="35"/>
      <c r="W530" s="33"/>
      <c r="X530" s="33"/>
      <c r="Y530" s="33"/>
      <c r="Z530" s="33"/>
      <c r="AA530" s="33"/>
      <c r="AB530" s="33"/>
      <c r="AC530" s="33"/>
      <c r="AD530" s="33"/>
      <c r="AE530" s="33"/>
      <c r="AQ530" s="36"/>
      <c r="AR530" s="37"/>
      <c r="AV530" s="36"/>
      <c r="AW530" s="38"/>
      <c r="AX530" s="36"/>
      <c r="AY530" s="37"/>
      <c r="AZ530" s="33"/>
      <c r="BA530" s="33"/>
      <c r="BB530" s="33"/>
      <c r="BC530" s="36"/>
      <c r="BD530" s="37"/>
      <c r="BE530" s="33"/>
      <c r="BF530" s="33"/>
      <c r="BG530" s="39"/>
      <c r="BH530" s="36"/>
      <c r="BI530" s="37"/>
      <c r="BJ530" s="36"/>
      <c r="BK530" s="37"/>
      <c r="BL530" s="33"/>
      <c r="BU530" s="40"/>
    </row>
    <row r="531" spans="1:73" ht="12.75" customHeight="1" x14ac:dyDescent="0.2">
      <c r="A531" s="30"/>
      <c r="B531" s="30"/>
      <c r="D531" s="32"/>
      <c r="E531" s="33"/>
      <c r="H531" s="32"/>
      <c r="I531" s="33"/>
      <c r="J531" s="33"/>
      <c r="K531" s="35"/>
      <c r="L531" s="35"/>
      <c r="W531" s="33"/>
      <c r="X531" s="33"/>
      <c r="Y531" s="33"/>
      <c r="Z531" s="33"/>
      <c r="AA531" s="33"/>
      <c r="AB531" s="33"/>
      <c r="AC531" s="33"/>
      <c r="AD531" s="33"/>
      <c r="AE531" s="33"/>
      <c r="AQ531" s="36"/>
      <c r="AR531" s="37"/>
      <c r="AV531" s="36"/>
      <c r="AW531" s="38"/>
      <c r="AX531" s="36"/>
      <c r="AY531" s="37"/>
      <c r="AZ531" s="33"/>
      <c r="BA531" s="33"/>
      <c r="BB531" s="33"/>
      <c r="BC531" s="36"/>
      <c r="BD531" s="37"/>
      <c r="BE531" s="33"/>
      <c r="BF531" s="33"/>
      <c r="BG531" s="39"/>
      <c r="BH531" s="36"/>
      <c r="BI531" s="37"/>
      <c r="BJ531" s="36"/>
      <c r="BK531" s="37"/>
      <c r="BL531" s="33"/>
      <c r="BU531" s="40"/>
    </row>
    <row r="532" spans="1:73" ht="12.75" customHeight="1" x14ac:dyDescent="0.2">
      <c r="A532" s="30"/>
      <c r="B532" s="30"/>
      <c r="D532" s="32"/>
      <c r="E532" s="33"/>
      <c r="H532" s="32"/>
      <c r="I532" s="33"/>
      <c r="J532" s="33"/>
      <c r="K532" s="35"/>
      <c r="L532" s="35"/>
      <c r="W532" s="33"/>
      <c r="X532" s="33"/>
      <c r="Y532" s="33"/>
      <c r="Z532" s="33"/>
      <c r="AA532" s="33"/>
      <c r="AB532" s="33"/>
      <c r="AC532" s="33"/>
      <c r="AD532" s="33"/>
      <c r="AE532" s="33"/>
      <c r="AQ532" s="36"/>
      <c r="AR532" s="37"/>
      <c r="AV532" s="36"/>
      <c r="AW532" s="38"/>
      <c r="AX532" s="36"/>
      <c r="AY532" s="37"/>
      <c r="AZ532" s="33"/>
      <c r="BA532" s="33"/>
      <c r="BB532" s="33"/>
      <c r="BC532" s="36"/>
      <c r="BD532" s="37"/>
      <c r="BE532" s="33"/>
      <c r="BF532" s="33"/>
      <c r="BG532" s="39"/>
      <c r="BH532" s="36"/>
      <c r="BI532" s="37"/>
      <c r="BJ532" s="36"/>
      <c r="BK532" s="37"/>
      <c r="BL532" s="33"/>
      <c r="BU532" s="40"/>
    </row>
    <row r="533" spans="1:73" ht="12.75" customHeight="1" x14ac:dyDescent="0.2">
      <c r="A533" s="30"/>
      <c r="B533" s="30"/>
      <c r="D533" s="32"/>
      <c r="E533" s="33"/>
      <c r="H533" s="32"/>
      <c r="I533" s="33"/>
      <c r="J533" s="33"/>
      <c r="K533" s="35"/>
      <c r="L533" s="35"/>
      <c r="W533" s="33"/>
      <c r="X533" s="33"/>
      <c r="Y533" s="33"/>
      <c r="Z533" s="33"/>
      <c r="AA533" s="33"/>
      <c r="AB533" s="33"/>
      <c r="AC533" s="33"/>
      <c r="AD533" s="33"/>
      <c r="AE533" s="33"/>
      <c r="AQ533" s="36"/>
      <c r="AR533" s="37"/>
      <c r="AV533" s="36"/>
      <c r="AW533" s="38"/>
      <c r="AX533" s="36"/>
      <c r="AY533" s="37"/>
      <c r="AZ533" s="33"/>
      <c r="BA533" s="33"/>
      <c r="BB533" s="33"/>
      <c r="BC533" s="36"/>
      <c r="BD533" s="37"/>
      <c r="BE533" s="33"/>
      <c r="BF533" s="33"/>
      <c r="BG533" s="39"/>
      <c r="BH533" s="36"/>
      <c r="BI533" s="37"/>
      <c r="BJ533" s="36"/>
      <c r="BK533" s="37"/>
      <c r="BL533" s="33"/>
      <c r="BU533" s="40"/>
    </row>
    <row r="534" spans="1:73" ht="12.75" customHeight="1" x14ac:dyDescent="0.2">
      <c r="A534" s="30"/>
      <c r="B534" s="30"/>
      <c r="D534" s="32"/>
      <c r="E534" s="33"/>
      <c r="H534" s="32"/>
      <c r="I534" s="33"/>
      <c r="J534" s="33"/>
      <c r="K534" s="35"/>
      <c r="L534" s="35"/>
      <c r="W534" s="33"/>
      <c r="X534" s="33"/>
      <c r="Y534" s="33"/>
      <c r="Z534" s="33"/>
      <c r="AA534" s="33"/>
      <c r="AB534" s="33"/>
      <c r="AC534" s="33"/>
      <c r="AD534" s="33"/>
      <c r="AE534" s="33"/>
      <c r="AQ534" s="36"/>
      <c r="AR534" s="37"/>
      <c r="AV534" s="36"/>
      <c r="AW534" s="38"/>
      <c r="AX534" s="36"/>
      <c r="AY534" s="37"/>
      <c r="AZ534" s="33"/>
      <c r="BA534" s="33"/>
      <c r="BB534" s="33"/>
      <c r="BC534" s="36"/>
      <c r="BD534" s="37"/>
      <c r="BE534" s="33"/>
      <c r="BF534" s="33"/>
      <c r="BG534" s="39"/>
      <c r="BH534" s="36"/>
      <c r="BI534" s="37"/>
      <c r="BJ534" s="36"/>
      <c r="BK534" s="37"/>
      <c r="BL534" s="33"/>
      <c r="BU534" s="40"/>
    </row>
    <row r="535" spans="1:73" ht="12.75" customHeight="1" x14ac:dyDescent="0.2">
      <c r="A535" s="30"/>
      <c r="B535" s="30"/>
      <c r="D535" s="32"/>
      <c r="E535" s="33"/>
      <c r="H535" s="32"/>
      <c r="I535" s="33"/>
      <c r="J535" s="33"/>
      <c r="K535" s="35"/>
      <c r="L535" s="35"/>
      <c r="W535" s="33"/>
      <c r="X535" s="33"/>
      <c r="Y535" s="33"/>
      <c r="Z535" s="33"/>
      <c r="AA535" s="33"/>
      <c r="AB535" s="33"/>
      <c r="AC535" s="33"/>
      <c r="AD535" s="33"/>
      <c r="AE535" s="33"/>
      <c r="AQ535" s="36"/>
      <c r="AR535" s="37"/>
      <c r="AV535" s="36"/>
      <c r="AW535" s="38"/>
      <c r="AX535" s="36"/>
      <c r="AY535" s="37"/>
      <c r="AZ535" s="33"/>
      <c r="BA535" s="33"/>
      <c r="BB535" s="33"/>
      <c r="BC535" s="36"/>
      <c r="BD535" s="37"/>
      <c r="BE535" s="33"/>
      <c r="BF535" s="33"/>
      <c r="BG535" s="39"/>
      <c r="BH535" s="36"/>
      <c r="BI535" s="37"/>
      <c r="BJ535" s="36"/>
      <c r="BK535" s="37"/>
      <c r="BL535" s="33"/>
      <c r="BU535" s="40"/>
    </row>
    <row r="536" spans="1:73" ht="12.75" customHeight="1" x14ac:dyDescent="0.2">
      <c r="A536" s="30"/>
      <c r="B536" s="30"/>
      <c r="D536" s="32"/>
      <c r="E536" s="33"/>
      <c r="H536" s="32"/>
      <c r="I536" s="33"/>
      <c r="J536" s="33"/>
      <c r="K536" s="35"/>
      <c r="L536" s="35"/>
      <c r="W536" s="33"/>
      <c r="X536" s="33"/>
      <c r="Y536" s="33"/>
      <c r="Z536" s="33"/>
      <c r="AA536" s="33"/>
      <c r="AB536" s="33"/>
      <c r="AC536" s="33"/>
      <c r="AD536" s="33"/>
      <c r="AE536" s="33"/>
      <c r="AQ536" s="36"/>
      <c r="AR536" s="37"/>
      <c r="AV536" s="36"/>
      <c r="AW536" s="38"/>
      <c r="AX536" s="36"/>
      <c r="AY536" s="37"/>
      <c r="AZ536" s="33"/>
      <c r="BA536" s="33"/>
      <c r="BB536" s="33"/>
      <c r="BC536" s="36"/>
      <c r="BD536" s="37"/>
      <c r="BE536" s="33"/>
      <c r="BF536" s="33"/>
      <c r="BG536" s="39"/>
      <c r="BH536" s="36"/>
      <c r="BI536" s="37"/>
      <c r="BJ536" s="36"/>
      <c r="BK536" s="37"/>
      <c r="BL536" s="33"/>
      <c r="BU536" s="40"/>
    </row>
    <row r="537" spans="1:73" ht="12.75" customHeight="1" x14ac:dyDescent="0.2">
      <c r="A537" s="30"/>
      <c r="B537" s="30"/>
      <c r="D537" s="32"/>
      <c r="E537" s="33"/>
      <c r="H537" s="32"/>
      <c r="I537" s="33"/>
      <c r="J537" s="33"/>
      <c r="K537" s="35"/>
      <c r="L537" s="35"/>
      <c r="W537" s="33"/>
      <c r="X537" s="33"/>
      <c r="Y537" s="33"/>
      <c r="Z537" s="33"/>
      <c r="AA537" s="33"/>
      <c r="AB537" s="33"/>
      <c r="AC537" s="33"/>
      <c r="AD537" s="33"/>
      <c r="AE537" s="33"/>
      <c r="AQ537" s="36"/>
      <c r="AR537" s="37"/>
      <c r="AV537" s="36"/>
      <c r="AW537" s="38"/>
      <c r="AX537" s="36"/>
      <c r="AY537" s="37"/>
      <c r="AZ537" s="33"/>
      <c r="BA537" s="33"/>
      <c r="BB537" s="33"/>
      <c r="BC537" s="36"/>
      <c r="BD537" s="37"/>
      <c r="BE537" s="33"/>
      <c r="BF537" s="33"/>
      <c r="BG537" s="39"/>
      <c r="BH537" s="36"/>
      <c r="BI537" s="37"/>
      <c r="BJ537" s="36"/>
      <c r="BK537" s="37"/>
      <c r="BL537" s="33"/>
      <c r="BU537" s="40"/>
    </row>
    <row r="538" spans="1:73" ht="12.75" customHeight="1" x14ac:dyDescent="0.2">
      <c r="A538" s="30"/>
      <c r="B538" s="30"/>
      <c r="D538" s="32"/>
      <c r="E538" s="33"/>
      <c r="H538" s="32"/>
      <c r="I538" s="33"/>
      <c r="J538" s="33"/>
      <c r="K538" s="35"/>
      <c r="L538" s="35"/>
      <c r="W538" s="33"/>
      <c r="X538" s="33"/>
      <c r="Y538" s="33"/>
      <c r="Z538" s="33"/>
      <c r="AA538" s="33"/>
      <c r="AB538" s="33"/>
      <c r="AC538" s="33"/>
      <c r="AD538" s="33"/>
      <c r="AE538" s="33"/>
      <c r="AQ538" s="36"/>
      <c r="AR538" s="37"/>
      <c r="AV538" s="36"/>
      <c r="AW538" s="38"/>
      <c r="AX538" s="36"/>
      <c r="AY538" s="37"/>
      <c r="AZ538" s="33"/>
      <c r="BA538" s="33"/>
      <c r="BB538" s="33"/>
      <c r="BC538" s="36"/>
      <c r="BD538" s="37"/>
      <c r="BE538" s="33"/>
      <c r="BF538" s="33"/>
      <c r="BG538" s="39"/>
      <c r="BH538" s="36"/>
      <c r="BI538" s="37"/>
      <c r="BJ538" s="36"/>
      <c r="BK538" s="37"/>
      <c r="BL538" s="33"/>
      <c r="BU538" s="40"/>
    </row>
    <row r="539" spans="1:73" ht="12.75" customHeight="1" x14ac:dyDescent="0.2">
      <c r="A539" s="30"/>
      <c r="B539" s="30"/>
      <c r="D539" s="32"/>
      <c r="E539" s="33"/>
      <c r="H539" s="32"/>
      <c r="I539" s="33"/>
      <c r="J539" s="33"/>
      <c r="K539" s="35"/>
      <c r="L539" s="35"/>
      <c r="W539" s="33"/>
      <c r="X539" s="33"/>
      <c r="Y539" s="33"/>
      <c r="Z539" s="33"/>
      <c r="AA539" s="33"/>
      <c r="AB539" s="33"/>
      <c r="AC539" s="33"/>
      <c r="AD539" s="33"/>
      <c r="AE539" s="33"/>
      <c r="AQ539" s="36"/>
      <c r="AR539" s="37"/>
      <c r="AV539" s="36"/>
      <c r="AW539" s="38"/>
      <c r="AX539" s="36"/>
      <c r="AY539" s="37"/>
      <c r="AZ539" s="33"/>
      <c r="BA539" s="33"/>
      <c r="BB539" s="33"/>
      <c r="BC539" s="36"/>
      <c r="BD539" s="37"/>
      <c r="BE539" s="33"/>
      <c r="BF539" s="33"/>
      <c r="BG539" s="39"/>
      <c r="BH539" s="36"/>
      <c r="BI539" s="37"/>
      <c r="BJ539" s="36"/>
      <c r="BK539" s="37"/>
      <c r="BL539" s="33"/>
      <c r="BU539" s="40"/>
    </row>
    <row r="540" spans="1:73" ht="12.75" customHeight="1" x14ac:dyDescent="0.2">
      <c r="A540" s="30"/>
      <c r="B540" s="30"/>
      <c r="D540" s="32"/>
      <c r="E540" s="33"/>
      <c r="H540" s="32"/>
      <c r="I540" s="33"/>
      <c r="J540" s="33"/>
      <c r="K540" s="35"/>
      <c r="L540" s="35"/>
      <c r="W540" s="33"/>
      <c r="X540" s="33"/>
      <c r="Y540" s="33"/>
      <c r="Z540" s="33"/>
      <c r="AA540" s="33"/>
      <c r="AB540" s="33"/>
      <c r="AC540" s="33"/>
      <c r="AD540" s="33"/>
      <c r="AE540" s="33"/>
      <c r="AQ540" s="36"/>
      <c r="AR540" s="37"/>
      <c r="AV540" s="36"/>
      <c r="AW540" s="38"/>
      <c r="AX540" s="36"/>
      <c r="AY540" s="37"/>
      <c r="AZ540" s="33"/>
      <c r="BA540" s="33"/>
      <c r="BB540" s="33"/>
      <c r="BC540" s="36"/>
      <c r="BD540" s="37"/>
      <c r="BE540" s="33"/>
      <c r="BF540" s="33"/>
      <c r="BG540" s="39"/>
      <c r="BH540" s="36"/>
      <c r="BI540" s="37"/>
      <c r="BJ540" s="36"/>
      <c r="BK540" s="37"/>
      <c r="BL540" s="33"/>
      <c r="BU540" s="40"/>
    </row>
    <row r="541" spans="1:73" ht="12.75" customHeight="1" x14ac:dyDescent="0.2">
      <c r="A541" s="30"/>
      <c r="B541" s="30"/>
      <c r="D541" s="32"/>
      <c r="E541" s="33"/>
      <c r="H541" s="32"/>
      <c r="I541" s="33"/>
      <c r="J541" s="33"/>
      <c r="K541" s="35"/>
      <c r="L541" s="35"/>
      <c r="W541" s="33"/>
      <c r="X541" s="33"/>
      <c r="Y541" s="33"/>
      <c r="Z541" s="33"/>
      <c r="AA541" s="33"/>
      <c r="AB541" s="33"/>
      <c r="AC541" s="33"/>
      <c r="AD541" s="33"/>
      <c r="AE541" s="33"/>
      <c r="AQ541" s="36"/>
      <c r="AR541" s="37"/>
      <c r="AV541" s="36"/>
      <c r="AW541" s="38"/>
      <c r="AX541" s="36"/>
      <c r="AY541" s="37"/>
      <c r="AZ541" s="33"/>
      <c r="BA541" s="33"/>
      <c r="BB541" s="33"/>
      <c r="BC541" s="36"/>
      <c r="BD541" s="37"/>
      <c r="BE541" s="33"/>
      <c r="BF541" s="33"/>
      <c r="BG541" s="39"/>
      <c r="BH541" s="36"/>
      <c r="BI541" s="37"/>
      <c r="BJ541" s="36"/>
      <c r="BK541" s="37"/>
      <c r="BL541" s="33"/>
      <c r="BU541" s="40"/>
    </row>
    <row r="542" spans="1:73" ht="12.75" customHeight="1" x14ac:dyDescent="0.2">
      <c r="A542" s="30"/>
      <c r="B542" s="30"/>
      <c r="D542" s="32"/>
      <c r="E542" s="33"/>
      <c r="H542" s="32"/>
      <c r="I542" s="33"/>
      <c r="J542" s="33"/>
      <c r="K542" s="35"/>
      <c r="L542" s="35"/>
      <c r="W542" s="33"/>
      <c r="X542" s="33"/>
      <c r="Y542" s="33"/>
      <c r="Z542" s="33"/>
      <c r="AA542" s="33"/>
      <c r="AB542" s="33"/>
      <c r="AC542" s="33"/>
      <c r="AD542" s="33"/>
      <c r="AE542" s="33"/>
      <c r="AQ542" s="36"/>
      <c r="AR542" s="37"/>
      <c r="AV542" s="36"/>
      <c r="AW542" s="38"/>
      <c r="AX542" s="36"/>
      <c r="AY542" s="37"/>
      <c r="AZ542" s="33"/>
      <c r="BA542" s="33"/>
      <c r="BB542" s="33"/>
      <c r="BC542" s="36"/>
      <c r="BD542" s="37"/>
      <c r="BE542" s="33"/>
      <c r="BF542" s="33"/>
      <c r="BG542" s="39"/>
      <c r="BH542" s="36"/>
      <c r="BI542" s="37"/>
      <c r="BJ542" s="36"/>
      <c r="BK542" s="37"/>
      <c r="BL542" s="33"/>
      <c r="BU542" s="40"/>
    </row>
    <row r="543" spans="1:73" ht="12.75" customHeight="1" x14ac:dyDescent="0.2">
      <c r="A543" s="30"/>
      <c r="B543" s="30"/>
      <c r="D543" s="32"/>
      <c r="E543" s="33"/>
      <c r="H543" s="32"/>
      <c r="I543" s="33"/>
      <c r="J543" s="33"/>
      <c r="K543" s="35"/>
      <c r="L543" s="35"/>
      <c r="W543" s="33"/>
      <c r="X543" s="33"/>
      <c r="Y543" s="33"/>
      <c r="Z543" s="33"/>
      <c r="AA543" s="33"/>
      <c r="AB543" s="33"/>
      <c r="AC543" s="33"/>
      <c r="AD543" s="33"/>
      <c r="AE543" s="33"/>
      <c r="AQ543" s="36"/>
      <c r="AR543" s="37"/>
      <c r="AV543" s="36"/>
      <c r="AW543" s="38"/>
      <c r="AX543" s="36"/>
      <c r="AY543" s="37"/>
      <c r="AZ543" s="33"/>
      <c r="BA543" s="33"/>
      <c r="BB543" s="33"/>
      <c r="BC543" s="36"/>
      <c r="BD543" s="37"/>
      <c r="BE543" s="33"/>
      <c r="BF543" s="33"/>
      <c r="BG543" s="39"/>
      <c r="BH543" s="36"/>
      <c r="BI543" s="37"/>
      <c r="BJ543" s="36"/>
      <c r="BK543" s="37"/>
      <c r="BL543" s="33"/>
      <c r="BU543" s="40"/>
    </row>
    <row r="544" spans="1:73" ht="12.75" customHeight="1" x14ac:dyDescent="0.2">
      <c r="A544" s="30"/>
      <c r="B544" s="30"/>
      <c r="D544" s="32"/>
      <c r="E544" s="33"/>
      <c r="H544" s="32"/>
      <c r="I544" s="33"/>
      <c r="J544" s="33"/>
      <c r="K544" s="35"/>
      <c r="L544" s="35"/>
      <c r="W544" s="33"/>
      <c r="X544" s="33"/>
      <c r="Y544" s="33"/>
      <c r="Z544" s="33"/>
      <c r="AA544" s="33"/>
      <c r="AB544" s="33"/>
      <c r="AC544" s="33"/>
      <c r="AD544" s="33"/>
      <c r="AE544" s="33"/>
      <c r="AQ544" s="36"/>
      <c r="AR544" s="37"/>
      <c r="AV544" s="36"/>
      <c r="AW544" s="38"/>
      <c r="AX544" s="36"/>
      <c r="AY544" s="37"/>
      <c r="AZ544" s="33"/>
      <c r="BA544" s="33"/>
      <c r="BB544" s="33"/>
      <c r="BC544" s="36"/>
      <c r="BD544" s="37"/>
      <c r="BE544" s="33"/>
      <c r="BF544" s="33"/>
      <c r="BG544" s="39"/>
      <c r="BH544" s="36"/>
      <c r="BI544" s="37"/>
      <c r="BJ544" s="36"/>
      <c r="BK544" s="37"/>
      <c r="BL544" s="33"/>
      <c r="BU544" s="40"/>
    </row>
    <row r="545" spans="1:73" ht="12.75" customHeight="1" x14ac:dyDescent="0.2">
      <c r="A545" s="30"/>
      <c r="B545" s="30"/>
      <c r="D545" s="32"/>
      <c r="E545" s="33"/>
      <c r="H545" s="32"/>
      <c r="I545" s="33"/>
      <c r="J545" s="33"/>
      <c r="K545" s="35"/>
      <c r="L545" s="35"/>
      <c r="W545" s="33"/>
      <c r="X545" s="33"/>
      <c r="Y545" s="33"/>
      <c r="Z545" s="33"/>
      <c r="AA545" s="33"/>
      <c r="AB545" s="33"/>
      <c r="AC545" s="33"/>
      <c r="AD545" s="33"/>
      <c r="AE545" s="33"/>
      <c r="AQ545" s="36"/>
      <c r="AR545" s="37"/>
      <c r="AV545" s="36"/>
      <c r="AW545" s="38"/>
      <c r="AX545" s="36"/>
      <c r="AY545" s="37"/>
      <c r="AZ545" s="33"/>
      <c r="BA545" s="33"/>
      <c r="BB545" s="33"/>
      <c r="BC545" s="36"/>
      <c r="BD545" s="37"/>
      <c r="BE545" s="33"/>
      <c r="BF545" s="33"/>
      <c r="BG545" s="39"/>
      <c r="BH545" s="36"/>
      <c r="BI545" s="37"/>
      <c r="BJ545" s="36"/>
      <c r="BK545" s="37"/>
      <c r="BL545" s="33"/>
      <c r="BU545" s="40"/>
    </row>
    <row r="546" spans="1:73" ht="12.75" customHeight="1" x14ac:dyDescent="0.2">
      <c r="A546" s="30"/>
      <c r="B546" s="30"/>
      <c r="D546" s="32"/>
      <c r="E546" s="33"/>
      <c r="H546" s="32"/>
      <c r="I546" s="33"/>
      <c r="J546" s="33"/>
      <c r="K546" s="35"/>
      <c r="L546" s="35"/>
      <c r="W546" s="33"/>
      <c r="X546" s="33"/>
      <c r="Y546" s="33"/>
      <c r="Z546" s="33"/>
      <c r="AA546" s="33"/>
      <c r="AB546" s="33"/>
      <c r="AC546" s="33"/>
      <c r="AD546" s="33"/>
      <c r="AE546" s="33"/>
      <c r="AQ546" s="36"/>
      <c r="AR546" s="37"/>
      <c r="AV546" s="36"/>
      <c r="AW546" s="38"/>
      <c r="AX546" s="36"/>
      <c r="AY546" s="37"/>
      <c r="AZ546" s="33"/>
      <c r="BA546" s="33"/>
      <c r="BB546" s="33"/>
      <c r="BC546" s="36"/>
      <c r="BD546" s="37"/>
      <c r="BE546" s="33"/>
      <c r="BF546" s="33"/>
      <c r="BG546" s="39"/>
      <c r="BH546" s="36"/>
      <c r="BI546" s="37"/>
      <c r="BJ546" s="36"/>
      <c r="BK546" s="37"/>
      <c r="BL546" s="33"/>
      <c r="BU546" s="40"/>
    </row>
    <row r="547" spans="1:73" ht="12.75" customHeight="1" x14ac:dyDescent="0.2">
      <c r="A547" s="30"/>
      <c r="B547" s="30"/>
      <c r="D547" s="32"/>
      <c r="E547" s="33"/>
      <c r="H547" s="32"/>
      <c r="I547" s="33"/>
      <c r="J547" s="33"/>
      <c r="K547" s="35"/>
      <c r="L547" s="35"/>
      <c r="W547" s="33"/>
      <c r="X547" s="33"/>
      <c r="Y547" s="33"/>
      <c r="Z547" s="33"/>
      <c r="AA547" s="33"/>
      <c r="AB547" s="33"/>
      <c r="AC547" s="33"/>
      <c r="AD547" s="33"/>
      <c r="AE547" s="33"/>
      <c r="AQ547" s="36"/>
      <c r="AR547" s="37"/>
      <c r="AV547" s="36"/>
      <c r="AW547" s="38"/>
      <c r="AX547" s="36"/>
      <c r="AY547" s="37"/>
      <c r="AZ547" s="33"/>
      <c r="BA547" s="33"/>
      <c r="BB547" s="33"/>
      <c r="BC547" s="36"/>
      <c r="BD547" s="37"/>
      <c r="BE547" s="33"/>
      <c r="BF547" s="33"/>
      <c r="BG547" s="39"/>
      <c r="BH547" s="36"/>
      <c r="BI547" s="37"/>
      <c r="BJ547" s="36"/>
      <c r="BK547" s="37"/>
      <c r="BL547" s="33"/>
      <c r="BU547" s="40"/>
    </row>
    <row r="548" spans="1:73" ht="12.75" customHeight="1" x14ac:dyDescent="0.2">
      <c r="A548" s="30"/>
      <c r="B548" s="30"/>
      <c r="D548" s="32"/>
      <c r="E548" s="33"/>
      <c r="H548" s="32"/>
      <c r="I548" s="33"/>
      <c r="J548" s="33"/>
      <c r="K548" s="35"/>
      <c r="L548" s="35"/>
      <c r="W548" s="33"/>
      <c r="X548" s="33"/>
      <c r="Y548" s="33"/>
      <c r="Z548" s="33"/>
      <c r="AA548" s="33"/>
      <c r="AB548" s="33"/>
      <c r="AC548" s="33"/>
      <c r="AD548" s="33"/>
      <c r="AE548" s="33"/>
      <c r="AQ548" s="36"/>
      <c r="AR548" s="37"/>
      <c r="AV548" s="36"/>
      <c r="AW548" s="38"/>
      <c r="AX548" s="36"/>
      <c r="AY548" s="37"/>
      <c r="AZ548" s="33"/>
      <c r="BA548" s="33"/>
      <c r="BB548" s="33"/>
      <c r="BC548" s="36"/>
      <c r="BD548" s="37"/>
      <c r="BE548" s="33"/>
      <c r="BF548" s="33"/>
      <c r="BG548" s="39"/>
      <c r="BH548" s="36"/>
      <c r="BI548" s="37"/>
      <c r="BJ548" s="36"/>
      <c r="BK548" s="37"/>
      <c r="BL548" s="33"/>
      <c r="BU548" s="40"/>
    </row>
    <row r="549" spans="1:73" ht="12.75" customHeight="1" x14ac:dyDescent="0.2">
      <c r="A549" s="30"/>
      <c r="B549" s="30"/>
      <c r="D549" s="32"/>
      <c r="E549" s="33"/>
      <c r="H549" s="32"/>
      <c r="I549" s="33"/>
      <c r="J549" s="33"/>
      <c r="K549" s="35"/>
      <c r="L549" s="35"/>
      <c r="W549" s="33"/>
      <c r="X549" s="33"/>
      <c r="Y549" s="33"/>
      <c r="Z549" s="33"/>
      <c r="AA549" s="33"/>
      <c r="AB549" s="33"/>
      <c r="AC549" s="33"/>
      <c r="AD549" s="33"/>
      <c r="AE549" s="33"/>
      <c r="AQ549" s="36"/>
      <c r="AR549" s="37"/>
      <c r="AV549" s="36"/>
      <c r="AW549" s="38"/>
      <c r="AX549" s="36"/>
      <c r="AY549" s="37"/>
      <c r="AZ549" s="33"/>
      <c r="BA549" s="33"/>
      <c r="BB549" s="33"/>
      <c r="BC549" s="36"/>
      <c r="BD549" s="37"/>
      <c r="BE549" s="33"/>
      <c r="BF549" s="33"/>
      <c r="BG549" s="39"/>
      <c r="BH549" s="36"/>
      <c r="BI549" s="37"/>
      <c r="BJ549" s="36"/>
      <c r="BK549" s="37"/>
      <c r="BL549" s="33"/>
      <c r="BU549" s="40"/>
    </row>
    <row r="550" spans="1:73" ht="12.75" customHeight="1" x14ac:dyDescent="0.2">
      <c r="A550" s="30"/>
      <c r="B550" s="30"/>
      <c r="D550" s="32"/>
      <c r="E550" s="33"/>
      <c r="H550" s="32"/>
      <c r="I550" s="33"/>
      <c r="J550" s="33"/>
      <c r="K550" s="35"/>
      <c r="L550" s="35"/>
      <c r="W550" s="33"/>
      <c r="X550" s="33"/>
      <c r="Y550" s="33"/>
      <c r="Z550" s="33"/>
      <c r="AA550" s="33"/>
      <c r="AB550" s="33"/>
      <c r="AC550" s="33"/>
      <c r="AD550" s="33"/>
      <c r="AE550" s="33"/>
      <c r="AQ550" s="36"/>
      <c r="AR550" s="37"/>
      <c r="AV550" s="36"/>
      <c r="AW550" s="38"/>
      <c r="AX550" s="36"/>
      <c r="AY550" s="37"/>
      <c r="AZ550" s="33"/>
      <c r="BA550" s="33"/>
      <c r="BB550" s="33"/>
      <c r="BC550" s="36"/>
      <c r="BD550" s="37"/>
      <c r="BE550" s="33"/>
      <c r="BF550" s="33"/>
      <c r="BG550" s="39"/>
      <c r="BH550" s="36"/>
      <c r="BI550" s="37"/>
      <c r="BJ550" s="36"/>
      <c r="BK550" s="37"/>
      <c r="BL550" s="33"/>
      <c r="BU550" s="40"/>
    </row>
    <row r="551" spans="1:73" ht="12.75" customHeight="1" x14ac:dyDescent="0.2">
      <c r="A551" s="30"/>
      <c r="B551" s="30"/>
      <c r="D551" s="32"/>
      <c r="E551" s="33"/>
      <c r="H551" s="32"/>
      <c r="I551" s="33"/>
      <c r="J551" s="33"/>
      <c r="K551" s="35"/>
      <c r="L551" s="35"/>
      <c r="W551" s="33"/>
      <c r="X551" s="33"/>
      <c r="Y551" s="33"/>
      <c r="Z551" s="33"/>
      <c r="AA551" s="33"/>
      <c r="AB551" s="33"/>
      <c r="AC551" s="33"/>
      <c r="AD551" s="33"/>
      <c r="AE551" s="33"/>
      <c r="AQ551" s="36"/>
      <c r="AR551" s="37"/>
      <c r="AV551" s="36"/>
      <c r="AW551" s="38"/>
      <c r="AX551" s="36"/>
      <c r="AY551" s="37"/>
      <c r="AZ551" s="33"/>
      <c r="BA551" s="33"/>
      <c r="BB551" s="33"/>
      <c r="BC551" s="36"/>
      <c r="BD551" s="37"/>
      <c r="BE551" s="33"/>
      <c r="BF551" s="33"/>
      <c r="BG551" s="39"/>
      <c r="BH551" s="36"/>
      <c r="BI551" s="37"/>
      <c r="BJ551" s="36"/>
      <c r="BK551" s="37"/>
      <c r="BL551" s="33"/>
      <c r="BU551" s="40"/>
    </row>
    <row r="552" spans="1:73" ht="12.75" customHeight="1" x14ac:dyDescent="0.2">
      <c r="A552" s="30"/>
      <c r="B552" s="30"/>
      <c r="D552" s="32"/>
      <c r="E552" s="33"/>
      <c r="H552" s="32"/>
      <c r="I552" s="33"/>
      <c r="J552" s="33"/>
      <c r="K552" s="35"/>
      <c r="L552" s="35"/>
      <c r="W552" s="33"/>
      <c r="X552" s="33"/>
      <c r="Y552" s="33"/>
      <c r="Z552" s="33"/>
      <c r="AA552" s="33"/>
      <c r="AB552" s="33"/>
      <c r="AC552" s="33"/>
      <c r="AD552" s="33"/>
      <c r="AE552" s="33"/>
      <c r="AQ552" s="36"/>
      <c r="AR552" s="37"/>
      <c r="AV552" s="36"/>
      <c r="AW552" s="38"/>
      <c r="AX552" s="36"/>
      <c r="AY552" s="37"/>
      <c r="AZ552" s="33"/>
      <c r="BA552" s="33"/>
      <c r="BB552" s="33"/>
      <c r="BC552" s="36"/>
      <c r="BD552" s="37"/>
      <c r="BE552" s="33"/>
      <c r="BF552" s="33"/>
      <c r="BG552" s="39"/>
      <c r="BH552" s="36"/>
      <c r="BI552" s="37"/>
      <c r="BJ552" s="36"/>
      <c r="BK552" s="37"/>
      <c r="BL552" s="33"/>
      <c r="BU552" s="40"/>
    </row>
    <row r="553" spans="1:73" ht="12.75" customHeight="1" x14ac:dyDescent="0.2">
      <c r="A553" s="30"/>
      <c r="B553" s="30"/>
      <c r="D553" s="32"/>
      <c r="E553" s="33"/>
      <c r="H553" s="32"/>
      <c r="I553" s="33"/>
      <c r="J553" s="33"/>
      <c r="K553" s="35"/>
      <c r="L553" s="35"/>
      <c r="W553" s="33"/>
      <c r="X553" s="33"/>
      <c r="Y553" s="33"/>
      <c r="Z553" s="33"/>
      <c r="AA553" s="33"/>
      <c r="AB553" s="33"/>
      <c r="AC553" s="33"/>
      <c r="AD553" s="33"/>
      <c r="AE553" s="33"/>
      <c r="AQ553" s="36"/>
      <c r="AR553" s="37"/>
      <c r="AV553" s="36"/>
      <c r="AW553" s="38"/>
      <c r="AX553" s="36"/>
      <c r="AY553" s="37"/>
      <c r="AZ553" s="33"/>
      <c r="BA553" s="33"/>
      <c r="BB553" s="33"/>
      <c r="BC553" s="36"/>
      <c r="BD553" s="37"/>
      <c r="BE553" s="33"/>
      <c r="BF553" s="33"/>
      <c r="BG553" s="39"/>
      <c r="BH553" s="36"/>
      <c r="BI553" s="37"/>
      <c r="BJ553" s="36"/>
      <c r="BK553" s="37"/>
      <c r="BL553" s="33"/>
      <c r="BU553" s="40"/>
    </row>
    <row r="554" spans="1:73" ht="12.75" customHeight="1" x14ac:dyDescent="0.2">
      <c r="A554" s="30"/>
      <c r="B554" s="30"/>
      <c r="D554" s="32"/>
      <c r="E554" s="33"/>
      <c r="H554" s="32"/>
      <c r="I554" s="33"/>
      <c r="J554" s="33"/>
      <c r="K554" s="35"/>
      <c r="L554" s="35"/>
      <c r="W554" s="33"/>
      <c r="X554" s="33"/>
      <c r="Y554" s="33"/>
      <c r="Z554" s="33"/>
      <c r="AA554" s="33"/>
      <c r="AB554" s="33"/>
      <c r="AC554" s="33"/>
      <c r="AD554" s="33"/>
      <c r="AE554" s="33"/>
      <c r="AQ554" s="36"/>
      <c r="AR554" s="37"/>
      <c r="AV554" s="36"/>
      <c r="AW554" s="38"/>
      <c r="AX554" s="36"/>
      <c r="AY554" s="37"/>
      <c r="AZ554" s="33"/>
      <c r="BA554" s="33"/>
      <c r="BB554" s="33"/>
      <c r="BC554" s="36"/>
      <c r="BD554" s="37"/>
      <c r="BE554" s="33"/>
      <c r="BF554" s="33"/>
      <c r="BG554" s="39"/>
      <c r="BH554" s="36"/>
      <c r="BI554" s="37"/>
      <c r="BJ554" s="36"/>
      <c r="BK554" s="37"/>
      <c r="BL554" s="33"/>
      <c r="BU554" s="40"/>
    </row>
    <row r="555" spans="1:73" ht="12.75" customHeight="1" x14ac:dyDescent="0.2">
      <c r="A555" s="30"/>
      <c r="B555" s="30"/>
      <c r="D555" s="32"/>
      <c r="E555" s="33"/>
      <c r="H555" s="32"/>
      <c r="I555" s="33"/>
      <c r="J555" s="33"/>
      <c r="K555" s="35"/>
      <c r="L555" s="35"/>
      <c r="W555" s="33"/>
      <c r="X555" s="33"/>
      <c r="Y555" s="33"/>
      <c r="Z555" s="33"/>
      <c r="AA555" s="33"/>
      <c r="AB555" s="33"/>
      <c r="AC555" s="33"/>
      <c r="AD555" s="33"/>
      <c r="AE555" s="33"/>
      <c r="AQ555" s="36"/>
      <c r="AR555" s="37"/>
      <c r="AV555" s="36"/>
      <c r="AW555" s="38"/>
      <c r="AX555" s="36"/>
      <c r="AY555" s="37"/>
      <c r="AZ555" s="33"/>
      <c r="BA555" s="33"/>
      <c r="BB555" s="33"/>
      <c r="BC555" s="36"/>
      <c r="BD555" s="37"/>
      <c r="BE555" s="33"/>
      <c r="BF555" s="33"/>
      <c r="BG555" s="39"/>
      <c r="BH555" s="36"/>
      <c r="BI555" s="37"/>
      <c r="BJ555" s="36"/>
      <c r="BK555" s="37"/>
      <c r="BL555" s="33"/>
      <c r="BU555" s="40"/>
    </row>
    <row r="556" spans="1:73" ht="12.75" customHeight="1" x14ac:dyDescent="0.2">
      <c r="A556" s="30"/>
      <c r="B556" s="30"/>
      <c r="D556" s="32"/>
      <c r="E556" s="33"/>
      <c r="H556" s="32"/>
      <c r="I556" s="33"/>
      <c r="J556" s="33"/>
      <c r="K556" s="35"/>
      <c r="L556" s="35"/>
      <c r="W556" s="33"/>
      <c r="X556" s="33"/>
      <c r="Y556" s="33"/>
      <c r="Z556" s="33"/>
      <c r="AA556" s="33"/>
      <c r="AB556" s="33"/>
      <c r="AC556" s="33"/>
      <c r="AD556" s="33"/>
      <c r="AE556" s="33"/>
      <c r="AQ556" s="36"/>
      <c r="AR556" s="37"/>
      <c r="AV556" s="36"/>
      <c r="AW556" s="38"/>
      <c r="AX556" s="36"/>
      <c r="AY556" s="37"/>
      <c r="AZ556" s="33"/>
      <c r="BA556" s="33"/>
      <c r="BB556" s="33"/>
      <c r="BC556" s="36"/>
      <c r="BD556" s="37"/>
      <c r="BE556" s="33"/>
      <c r="BF556" s="33"/>
      <c r="BG556" s="39"/>
      <c r="BH556" s="36"/>
      <c r="BI556" s="37"/>
      <c r="BJ556" s="36"/>
      <c r="BK556" s="37"/>
      <c r="BL556" s="33"/>
      <c r="BU556" s="40"/>
    </row>
    <row r="557" spans="1:73" ht="12.75" customHeight="1" x14ac:dyDescent="0.2">
      <c r="A557" s="30"/>
      <c r="B557" s="30"/>
      <c r="D557" s="32"/>
      <c r="E557" s="33"/>
      <c r="H557" s="32"/>
      <c r="I557" s="33"/>
      <c r="J557" s="33"/>
      <c r="K557" s="35"/>
      <c r="L557" s="35"/>
      <c r="W557" s="33"/>
      <c r="X557" s="33"/>
      <c r="Y557" s="33"/>
      <c r="Z557" s="33"/>
      <c r="AA557" s="33"/>
      <c r="AB557" s="33"/>
      <c r="AC557" s="33"/>
      <c r="AD557" s="33"/>
      <c r="AE557" s="33"/>
      <c r="AQ557" s="36"/>
      <c r="AR557" s="37"/>
      <c r="AV557" s="36"/>
      <c r="AW557" s="38"/>
      <c r="AX557" s="36"/>
      <c r="AY557" s="37"/>
      <c r="AZ557" s="33"/>
      <c r="BA557" s="33"/>
      <c r="BB557" s="33"/>
      <c r="BC557" s="36"/>
      <c r="BD557" s="37"/>
      <c r="BE557" s="33"/>
      <c r="BF557" s="33"/>
      <c r="BG557" s="39"/>
      <c r="BH557" s="36"/>
      <c r="BI557" s="37"/>
      <c r="BJ557" s="36"/>
      <c r="BK557" s="37"/>
      <c r="BL557" s="33"/>
      <c r="BU557" s="40"/>
    </row>
    <row r="558" spans="1:73" ht="12.75" customHeight="1" x14ac:dyDescent="0.2">
      <c r="A558" s="30"/>
      <c r="B558" s="30"/>
      <c r="D558" s="32"/>
      <c r="E558" s="33"/>
      <c r="H558" s="32"/>
      <c r="I558" s="33"/>
      <c r="J558" s="33"/>
      <c r="K558" s="35"/>
      <c r="L558" s="35"/>
      <c r="W558" s="33"/>
      <c r="X558" s="33"/>
      <c r="Y558" s="33"/>
      <c r="Z558" s="33"/>
      <c r="AA558" s="33"/>
      <c r="AB558" s="33"/>
      <c r="AC558" s="33"/>
      <c r="AD558" s="33"/>
      <c r="AE558" s="33"/>
      <c r="AQ558" s="36"/>
      <c r="AR558" s="37"/>
      <c r="AV558" s="36"/>
      <c r="AW558" s="38"/>
      <c r="AX558" s="36"/>
      <c r="AY558" s="37"/>
      <c r="AZ558" s="33"/>
      <c r="BA558" s="33"/>
      <c r="BB558" s="33"/>
      <c r="BC558" s="36"/>
      <c r="BD558" s="37"/>
      <c r="BE558" s="33"/>
      <c r="BF558" s="33"/>
      <c r="BG558" s="39"/>
      <c r="BH558" s="36"/>
      <c r="BI558" s="37"/>
      <c r="BJ558" s="36"/>
      <c r="BK558" s="37"/>
      <c r="BL558" s="33"/>
      <c r="BU558" s="40"/>
    </row>
    <row r="559" spans="1:73" ht="12.75" customHeight="1" x14ac:dyDescent="0.2">
      <c r="A559" s="30"/>
      <c r="B559" s="30"/>
      <c r="D559" s="32"/>
      <c r="E559" s="33"/>
      <c r="H559" s="32"/>
      <c r="I559" s="33"/>
      <c r="J559" s="33"/>
      <c r="K559" s="35"/>
      <c r="L559" s="35"/>
      <c r="W559" s="33"/>
      <c r="X559" s="33"/>
      <c r="Y559" s="33"/>
      <c r="Z559" s="33"/>
      <c r="AA559" s="33"/>
      <c r="AB559" s="33"/>
      <c r="AC559" s="33"/>
      <c r="AD559" s="33"/>
      <c r="AE559" s="33"/>
      <c r="AQ559" s="36"/>
      <c r="AR559" s="37"/>
      <c r="AV559" s="36"/>
      <c r="AW559" s="38"/>
      <c r="AX559" s="36"/>
      <c r="AY559" s="37"/>
      <c r="AZ559" s="33"/>
      <c r="BA559" s="33"/>
      <c r="BB559" s="33"/>
      <c r="BC559" s="36"/>
      <c r="BD559" s="37"/>
      <c r="BE559" s="33"/>
      <c r="BF559" s="33"/>
      <c r="BG559" s="39"/>
      <c r="BH559" s="36"/>
      <c r="BI559" s="37"/>
      <c r="BJ559" s="36"/>
      <c r="BK559" s="37"/>
      <c r="BL559" s="33"/>
      <c r="BU559" s="40"/>
    </row>
    <row r="560" spans="1:73" ht="12.75" customHeight="1" x14ac:dyDescent="0.2">
      <c r="A560" s="30"/>
      <c r="B560" s="30"/>
      <c r="D560" s="32"/>
      <c r="E560" s="33"/>
      <c r="H560" s="32"/>
      <c r="I560" s="33"/>
      <c r="J560" s="33"/>
      <c r="K560" s="35"/>
      <c r="L560" s="35"/>
      <c r="W560" s="33"/>
      <c r="X560" s="33"/>
      <c r="Y560" s="33"/>
      <c r="Z560" s="33"/>
      <c r="AA560" s="33"/>
      <c r="AB560" s="33"/>
      <c r="AC560" s="33"/>
      <c r="AD560" s="33"/>
      <c r="AE560" s="33"/>
      <c r="AQ560" s="36"/>
      <c r="AR560" s="37"/>
      <c r="AV560" s="36"/>
      <c r="AW560" s="38"/>
      <c r="AX560" s="36"/>
      <c r="AY560" s="37"/>
      <c r="AZ560" s="33"/>
      <c r="BA560" s="33"/>
      <c r="BB560" s="33"/>
      <c r="BC560" s="36"/>
      <c r="BD560" s="37"/>
      <c r="BE560" s="33"/>
      <c r="BF560" s="33"/>
      <c r="BG560" s="39"/>
      <c r="BH560" s="36"/>
      <c r="BI560" s="37"/>
      <c r="BJ560" s="36"/>
      <c r="BK560" s="37"/>
      <c r="BL560" s="33"/>
      <c r="BU560" s="40"/>
    </row>
    <row r="561" spans="1:73" ht="12.75" customHeight="1" x14ac:dyDescent="0.2">
      <c r="A561" s="30"/>
      <c r="B561" s="30"/>
      <c r="D561" s="32"/>
      <c r="E561" s="33"/>
      <c r="H561" s="32"/>
      <c r="I561" s="33"/>
      <c r="J561" s="33"/>
      <c r="K561" s="35"/>
      <c r="L561" s="35"/>
      <c r="W561" s="33"/>
      <c r="X561" s="33"/>
      <c r="Y561" s="33"/>
      <c r="Z561" s="33"/>
      <c r="AA561" s="33"/>
      <c r="AB561" s="33"/>
      <c r="AC561" s="33"/>
      <c r="AD561" s="33"/>
      <c r="AE561" s="33"/>
      <c r="AQ561" s="36"/>
      <c r="AR561" s="37"/>
      <c r="AV561" s="36"/>
      <c r="AW561" s="38"/>
      <c r="AX561" s="36"/>
      <c r="AY561" s="37"/>
      <c r="AZ561" s="33"/>
      <c r="BA561" s="33"/>
      <c r="BB561" s="33"/>
      <c r="BC561" s="36"/>
      <c r="BD561" s="37"/>
      <c r="BE561" s="33"/>
      <c r="BF561" s="33"/>
      <c r="BG561" s="39"/>
      <c r="BH561" s="36"/>
      <c r="BI561" s="37"/>
      <c r="BJ561" s="36"/>
      <c r="BK561" s="37"/>
      <c r="BL561" s="33"/>
      <c r="BU561" s="40"/>
    </row>
    <row r="562" spans="1:73" ht="12.75" customHeight="1" x14ac:dyDescent="0.2">
      <c r="A562" s="30"/>
      <c r="B562" s="30"/>
      <c r="D562" s="32"/>
      <c r="E562" s="33"/>
      <c r="H562" s="32"/>
      <c r="I562" s="33"/>
      <c r="J562" s="33"/>
      <c r="K562" s="35"/>
      <c r="L562" s="35"/>
      <c r="W562" s="33"/>
      <c r="X562" s="33"/>
      <c r="Y562" s="33"/>
      <c r="Z562" s="33"/>
      <c r="AA562" s="33"/>
      <c r="AB562" s="33"/>
      <c r="AC562" s="33"/>
      <c r="AD562" s="33"/>
      <c r="AE562" s="33"/>
      <c r="AQ562" s="36"/>
      <c r="AR562" s="37"/>
      <c r="AV562" s="36"/>
      <c r="AW562" s="38"/>
      <c r="AX562" s="36"/>
      <c r="AY562" s="37"/>
      <c r="AZ562" s="33"/>
      <c r="BA562" s="33"/>
      <c r="BB562" s="33"/>
      <c r="BC562" s="36"/>
      <c r="BD562" s="37"/>
      <c r="BE562" s="33"/>
      <c r="BF562" s="33"/>
      <c r="BG562" s="39"/>
      <c r="BH562" s="36"/>
      <c r="BI562" s="37"/>
      <c r="BJ562" s="36"/>
      <c r="BK562" s="37"/>
      <c r="BL562" s="33"/>
      <c r="BU562" s="40"/>
    </row>
    <row r="563" spans="1:73" ht="12.75" customHeight="1" x14ac:dyDescent="0.2">
      <c r="A563" s="30"/>
      <c r="B563" s="30"/>
      <c r="D563" s="32"/>
      <c r="E563" s="33"/>
      <c r="H563" s="32"/>
      <c r="I563" s="33"/>
      <c r="J563" s="33"/>
      <c r="K563" s="35"/>
      <c r="L563" s="35"/>
      <c r="W563" s="33"/>
      <c r="X563" s="33"/>
      <c r="Y563" s="33"/>
      <c r="Z563" s="33"/>
      <c r="AA563" s="33"/>
      <c r="AB563" s="33"/>
      <c r="AC563" s="33"/>
      <c r="AD563" s="33"/>
      <c r="AE563" s="33"/>
      <c r="AQ563" s="36"/>
      <c r="AR563" s="37"/>
      <c r="AV563" s="36"/>
      <c r="AW563" s="38"/>
      <c r="AX563" s="36"/>
      <c r="AY563" s="37"/>
      <c r="AZ563" s="33"/>
      <c r="BA563" s="33"/>
      <c r="BB563" s="33"/>
      <c r="BC563" s="36"/>
      <c r="BD563" s="37"/>
      <c r="BE563" s="33"/>
      <c r="BF563" s="33"/>
      <c r="BG563" s="39"/>
      <c r="BH563" s="36"/>
      <c r="BI563" s="37"/>
      <c r="BJ563" s="36"/>
      <c r="BK563" s="37"/>
      <c r="BL563" s="33"/>
      <c r="BU563" s="40"/>
    </row>
    <row r="564" spans="1:73" ht="12.75" customHeight="1" x14ac:dyDescent="0.2">
      <c r="A564" s="30"/>
      <c r="B564" s="30"/>
      <c r="D564" s="32"/>
      <c r="E564" s="33"/>
      <c r="H564" s="32"/>
      <c r="I564" s="33"/>
      <c r="J564" s="33"/>
      <c r="K564" s="35"/>
      <c r="L564" s="35"/>
      <c r="W564" s="33"/>
      <c r="X564" s="33"/>
      <c r="Y564" s="33"/>
      <c r="Z564" s="33"/>
      <c r="AA564" s="33"/>
      <c r="AB564" s="33"/>
      <c r="AC564" s="33"/>
      <c r="AD564" s="33"/>
      <c r="AE564" s="33"/>
      <c r="AQ564" s="36"/>
      <c r="AR564" s="37"/>
      <c r="AV564" s="36"/>
      <c r="AW564" s="38"/>
      <c r="AX564" s="36"/>
      <c r="AY564" s="37"/>
      <c r="AZ564" s="33"/>
      <c r="BA564" s="33"/>
      <c r="BB564" s="33"/>
      <c r="BC564" s="36"/>
      <c r="BD564" s="37"/>
      <c r="BE564" s="33"/>
      <c r="BF564" s="33"/>
      <c r="BG564" s="39"/>
      <c r="BH564" s="36"/>
      <c r="BI564" s="37"/>
      <c r="BJ564" s="36"/>
      <c r="BK564" s="37"/>
      <c r="BL564" s="33"/>
      <c r="BU564" s="40"/>
    </row>
    <row r="565" spans="1:73" ht="12.75" customHeight="1" x14ac:dyDescent="0.2">
      <c r="A565" s="30"/>
      <c r="B565" s="30"/>
      <c r="D565" s="32"/>
      <c r="E565" s="33"/>
      <c r="H565" s="32"/>
      <c r="I565" s="33"/>
      <c r="J565" s="33"/>
      <c r="K565" s="35"/>
      <c r="L565" s="35"/>
      <c r="W565" s="33"/>
      <c r="X565" s="33"/>
      <c r="Y565" s="33"/>
      <c r="Z565" s="33"/>
      <c r="AA565" s="33"/>
      <c r="AB565" s="33"/>
      <c r="AC565" s="33"/>
      <c r="AD565" s="33"/>
      <c r="AE565" s="33"/>
      <c r="AQ565" s="36"/>
      <c r="AR565" s="37"/>
      <c r="AV565" s="36"/>
      <c r="AW565" s="38"/>
      <c r="AX565" s="36"/>
      <c r="AY565" s="37"/>
      <c r="AZ565" s="33"/>
      <c r="BA565" s="33"/>
      <c r="BB565" s="33"/>
      <c r="BC565" s="36"/>
      <c r="BD565" s="37"/>
      <c r="BE565" s="33"/>
      <c r="BF565" s="33"/>
      <c r="BG565" s="39"/>
      <c r="BH565" s="36"/>
      <c r="BI565" s="37"/>
      <c r="BJ565" s="36"/>
      <c r="BK565" s="37"/>
      <c r="BL565" s="33"/>
      <c r="BU565" s="40"/>
    </row>
    <row r="566" spans="1:73" ht="12.75" customHeight="1" x14ac:dyDescent="0.2">
      <c r="A566" s="30"/>
      <c r="B566" s="30"/>
      <c r="D566" s="32"/>
      <c r="E566" s="33"/>
      <c r="H566" s="32"/>
      <c r="I566" s="33"/>
      <c r="J566" s="33"/>
      <c r="K566" s="35"/>
      <c r="L566" s="35"/>
      <c r="W566" s="33"/>
      <c r="X566" s="33"/>
      <c r="Y566" s="33"/>
      <c r="Z566" s="33"/>
      <c r="AA566" s="33"/>
      <c r="AB566" s="33"/>
      <c r="AC566" s="33"/>
      <c r="AD566" s="33"/>
      <c r="AE566" s="33"/>
      <c r="AQ566" s="36"/>
      <c r="AR566" s="37"/>
      <c r="AV566" s="36"/>
      <c r="AW566" s="38"/>
      <c r="AX566" s="36"/>
      <c r="AY566" s="37"/>
      <c r="AZ566" s="33"/>
      <c r="BA566" s="33"/>
      <c r="BB566" s="33"/>
      <c r="BC566" s="36"/>
      <c r="BD566" s="37"/>
      <c r="BE566" s="33"/>
      <c r="BF566" s="33"/>
      <c r="BG566" s="39"/>
      <c r="BH566" s="36"/>
      <c r="BI566" s="37"/>
      <c r="BJ566" s="36"/>
      <c r="BK566" s="37"/>
      <c r="BL566" s="33"/>
      <c r="BU566" s="40"/>
    </row>
    <row r="567" spans="1:73" ht="12.75" customHeight="1" x14ac:dyDescent="0.2">
      <c r="A567" s="30"/>
      <c r="B567" s="30"/>
      <c r="D567" s="32"/>
      <c r="E567" s="33"/>
      <c r="H567" s="32"/>
      <c r="I567" s="33"/>
      <c r="J567" s="33"/>
      <c r="K567" s="35"/>
      <c r="L567" s="35"/>
      <c r="W567" s="33"/>
      <c r="X567" s="33"/>
      <c r="Y567" s="33"/>
      <c r="Z567" s="33"/>
      <c r="AA567" s="33"/>
      <c r="AB567" s="33"/>
      <c r="AC567" s="33"/>
      <c r="AD567" s="33"/>
      <c r="AE567" s="33"/>
      <c r="AQ567" s="36"/>
      <c r="AR567" s="37"/>
      <c r="AV567" s="36"/>
      <c r="AW567" s="38"/>
      <c r="AX567" s="36"/>
      <c r="AY567" s="37"/>
      <c r="AZ567" s="33"/>
      <c r="BA567" s="33"/>
      <c r="BB567" s="33"/>
      <c r="BC567" s="36"/>
      <c r="BD567" s="37"/>
      <c r="BE567" s="33"/>
      <c r="BF567" s="33"/>
      <c r="BG567" s="39"/>
      <c r="BH567" s="36"/>
      <c r="BI567" s="37"/>
      <c r="BJ567" s="36"/>
      <c r="BK567" s="37"/>
      <c r="BL567" s="33"/>
      <c r="BU567" s="40"/>
    </row>
    <row r="568" spans="1:73" ht="12.75" customHeight="1" x14ac:dyDescent="0.2">
      <c r="A568" s="30"/>
      <c r="B568" s="30"/>
      <c r="D568" s="32"/>
      <c r="E568" s="33"/>
      <c r="H568" s="32"/>
      <c r="I568" s="33"/>
      <c r="J568" s="33"/>
      <c r="K568" s="35"/>
      <c r="L568" s="35"/>
      <c r="W568" s="33"/>
      <c r="X568" s="33"/>
      <c r="Y568" s="33"/>
      <c r="Z568" s="33"/>
      <c r="AA568" s="33"/>
      <c r="AB568" s="33"/>
      <c r="AC568" s="33"/>
      <c r="AD568" s="33"/>
      <c r="AE568" s="33"/>
      <c r="AQ568" s="36"/>
      <c r="AR568" s="37"/>
      <c r="AV568" s="36"/>
      <c r="AW568" s="38"/>
      <c r="AX568" s="36"/>
      <c r="AY568" s="37"/>
      <c r="AZ568" s="33"/>
      <c r="BA568" s="33"/>
      <c r="BB568" s="33"/>
      <c r="BC568" s="36"/>
      <c r="BD568" s="37"/>
      <c r="BE568" s="33"/>
      <c r="BF568" s="33"/>
      <c r="BG568" s="39"/>
      <c r="BH568" s="36"/>
      <c r="BI568" s="37"/>
      <c r="BJ568" s="36"/>
      <c r="BK568" s="37"/>
      <c r="BL568" s="33"/>
      <c r="BU568" s="40"/>
    </row>
    <row r="569" spans="1:73" ht="12.75" customHeight="1" x14ac:dyDescent="0.2">
      <c r="A569" s="30"/>
      <c r="B569" s="30"/>
      <c r="D569" s="32"/>
      <c r="E569" s="33"/>
      <c r="H569" s="32"/>
      <c r="I569" s="33"/>
      <c r="J569" s="33"/>
      <c r="K569" s="35"/>
      <c r="L569" s="35"/>
      <c r="W569" s="33"/>
      <c r="X569" s="33"/>
      <c r="Y569" s="33"/>
      <c r="Z569" s="33"/>
      <c r="AA569" s="33"/>
      <c r="AB569" s="33"/>
      <c r="AC569" s="33"/>
      <c r="AD569" s="33"/>
      <c r="AE569" s="33"/>
      <c r="AQ569" s="36"/>
      <c r="AR569" s="37"/>
      <c r="AV569" s="36"/>
      <c r="AW569" s="38"/>
      <c r="AX569" s="36"/>
      <c r="AY569" s="37"/>
      <c r="AZ569" s="33"/>
      <c r="BA569" s="33"/>
      <c r="BB569" s="33"/>
      <c r="BC569" s="36"/>
      <c r="BD569" s="37"/>
      <c r="BE569" s="33"/>
      <c r="BF569" s="33"/>
      <c r="BG569" s="39"/>
      <c r="BH569" s="36"/>
      <c r="BI569" s="37"/>
      <c r="BJ569" s="36"/>
      <c r="BK569" s="37"/>
      <c r="BL569" s="33"/>
      <c r="BU569" s="40"/>
    </row>
    <row r="570" spans="1:73" ht="12.75" customHeight="1" x14ac:dyDescent="0.2">
      <c r="A570" s="30"/>
      <c r="B570" s="30"/>
      <c r="D570" s="32"/>
      <c r="E570" s="33"/>
      <c r="H570" s="32"/>
      <c r="I570" s="33"/>
      <c r="J570" s="33"/>
      <c r="K570" s="35"/>
      <c r="L570" s="35"/>
      <c r="W570" s="33"/>
      <c r="X570" s="33"/>
      <c r="Y570" s="33"/>
      <c r="Z570" s="33"/>
      <c r="AA570" s="33"/>
      <c r="AB570" s="33"/>
      <c r="AC570" s="33"/>
      <c r="AD570" s="33"/>
      <c r="AE570" s="33"/>
      <c r="AQ570" s="36"/>
      <c r="AR570" s="37"/>
      <c r="AV570" s="36"/>
      <c r="AW570" s="38"/>
      <c r="AX570" s="36"/>
      <c r="AY570" s="37"/>
      <c r="AZ570" s="33"/>
      <c r="BA570" s="33"/>
      <c r="BB570" s="33"/>
      <c r="BC570" s="36"/>
      <c r="BD570" s="37"/>
      <c r="BE570" s="33"/>
      <c r="BF570" s="33"/>
      <c r="BG570" s="39"/>
      <c r="BH570" s="36"/>
      <c r="BI570" s="37"/>
      <c r="BJ570" s="36"/>
      <c r="BK570" s="37"/>
      <c r="BL570" s="33"/>
      <c r="BU570" s="40"/>
    </row>
    <row r="571" spans="1:73" ht="12.75" customHeight="1" x14ac:dyDescent="0.2">
      <c r="A571" s="30"/>
      <c r="B571" s="30"/>
      <c r="D571" s="32"/>
      <c r="E571" s="33"/>
      <c r="H571" s="32"/>
      <c r="I571" s="33"/>
      <c r="J571" s="33"/>
      <c r="K571" s="35"/>
      <c r="L571" s="35"/>
      <c r="W571" s="33"/>
      <c r="X571" s="33"/>
      <c r="Y571" s="33"/>
      <c r="Z571" s="33"/>
      <c r="AA571" s="33"/>
      <c r="AB571" s="33"/>
      <c r="AC571" s="33"/>
      <c r="AD571" s="33"/>
      <c r="AE571" s="33"/>
      <c r="AQ571" s="36"/>
      <c r="AR571" s="37"/>
      <c r="AV571" s="36"/>
      <c r="AW571" s="38"/>
      <c r="AX571" s="36"/>
      <c r="AY571" s="37"/>
      <c r="AZ571" s="33"/>
      <c r="BA571" s="33"/>
      <c r="BB571" s="33"/>
      <c r="BC571" s="36"/>
      <c r="BD571" s="37"/>
      <c r="BE571" s="33"/>
      <c r="BF571" s="33"/>
      <c r="BG571" s="39"/>
      <c r="BH571" s="36"/>
      <c r="BI571" s="37"/>
      <c r="BJ571" s="36"/>
      <c r="BK571" s="37"/>
      <c r="BL571" s="33"/>
      <c r="BU571" s="40"/>
    </row>
    <row r="572" spans="1:73" ht="12.75" customHeight="1" x14ac:dyDescent="0.2">
      <c r="A572" s="30"/>
      <c r="B572" s="30"/>
      <c r="D572" s="32"/>
      <c r="E572" s="33"/>
      <c r="H572" s="32"/>
      <c r="I572" s="33"/>
      <c r="J572" s="33"/>
      <c r="K572" s="35"/>
      <c r="L572" s="35"/>
      <c r="W572" s="33"/>
      <c r="X572" s="33"/>
      <c r="Y572" s="33"/>
      <c r="Z572" s="33"/>
      <c r="AA572" s="33"/>
      <c r="AB572" s="33"/>
      <c r="AC572" s="33"/>
      <c r="AD572" s="33"/>
      <c r="AE572" s="33"/>
      <c r="AQ572" s="36"/>
      <c r="AR572" s="37"/>
      <c r="AV572" s="36"/>
      <c r="AW572" s="38"/>
      <c r="AX572" s="36"/>
      <c r="AY572" s="37"/>
      <c r="AZ572" s="33"/>
      <c r="BA572" s="33"/>
      <c r="BB572" s="33"/>
      <c r="BC572" s="36"/>
      <c r="BD572" s="37"/>
      <c r="BE572" s="33"/>
      <c r="BF572" s="33"/>
      <c r="BG572" s="39"/>
      <c r="BH572" s="36"/>
      <c r="BI572" s="37"/>
      <c r="BJ572" s="36"/>
      <c r="BK572" s="37"/>
      <c r="BL572" s="33"/>
      <c r="BU572" s="40"/>
    </row>
    <row r="573" spans="1:73" ht="12.75" customHeight="1" x14ac:dyDescent="0.2">
      <c r="A573" s="30"/>
      <c r="B573" s="30"/>
      <c r="D573" s="32"/>
      <c r="E573" s="33"/>
      <c r="H573" s="32"/>
      <c r="I573" s="33"/>
      <c r="J573" s="33"/>
      <c r="K573" s="35"/>
      <c r="L573" s="35"/>
      <c r="W573" s="33"/>
      <c r="X573" s="33"/>
      <c r="Y573" s="33"/>
      <c r="Z573" s="33"/>
      <c r="AA573" s="33"/>
      <c r="AB573" s="33"/>
      <c r="AC573" s="33"/>
      <c r="AD573" s="33"/>
      <c r="AE573" s="33"/>
      <c r="AQ573" s="36"/>
      <c r="AR573" s="37"/>
      <c r="AV573" s="36"/>
      <c r="AW573" s="38"/>
      <c r="AX573" s="36"/>
      <c r="AY573" s="37"/>
      <c r="AZ573" s="33"/>
      <c r="BA573" s="33"/>
      <c r="BB573" s="33"/>
      <c r="BC573" s="36"/>
      <c r="BD573" s="37"/>
      <c r="BE573" s="33"/>
      <c r="BF573" s="33"/>
      <c r="BG573" s="39"/>
      <c r="BH573" s="36"/>
      <c r="BI573" s="37"/>
      <c r="BJ573" s="36"/>
      <c r="BK573" s="37"/>
      <c r="BL573" s="33"/>
      <c r="BU573" s="40"/>
    </row>
    <row r="574" spans="1:73" ht="12.75" customHeight="1" x14ac:dyDescent="0.2">
      <c r="A574" s="30"/>
      <c r="B574" s="30"/>
      <c r="D574" s="32"/>
      <c r="E574" s="33"/>
      <c r="H574" s="32"/>
      <c r="I574" s="33"/>
      <c r="J574" s="33"/>
      <c r="K574" s="35"/>
      <c r="L574" s="35"/>
      <c r="W574" s="33"/>
      <c r="X574" s="33"/>
      <c r="Y574" s="33"/>
      <c r="Z574" s="33"/>
      <c r="AA574" s="33"/>
      <c r="AB574" s="33"/>
      <c r="AC574" s="33"/>
      <c r="AD574" s="33"/>
      <c r="AE574" s="33"/>
      <c r="AQ574" s="36"/>
      <c r="AR574" s="37"/>
      <c r="AV574" s="36"/>
      <c r="AW574" s="38"/>
      <c r="AX574" s="36"/>
      <c r="AY574" s="37"/>
      <c r="AZ574" s="33"/>
      <c r="BA574" s="33"/>
      <c r="BB574" s="33"/>
      <c r="BC574" s="36"/>
      <c r="BD574" s="37"/>
      <c r="BE574" s="33"/>
      <c r="BF574" s="33"/>
      <c r="BG574" s="39"/>
      <c r="BH574" s="36"/>
      <c r="BI574" s="37"/>
      <c r="BJ574" s="36"/>
      <c r="BK574" s="37"/>
      <c r="BL574" s="33"/>
      <c r="BU574" s="40"/>
    </row>
    <row r="575" spans="1:73" ht="12.75" customHeight="1" x14ac:dyDescent="0.2">
      <c r="A575" s="30"/>
      <c r="B575" s="30"/>
      <c r="D575" s="32"/>
      <c r="E575" s="33"/>
      <c r="H575" s="32"/>
      <c r="I575" s="33"/>
      <c r="J575" s="33"/>
      <c r="K575" s="35"/>
      <c r="L575" s="35"/>
      <c r="W575" s="33"/>
      <c r="X575" s="33"/>
      <c r="Y575" s="33"/>
      <c r="Z575" s="33"/>
      <c r="AA575" s="33"/>
      <c r="AB575" s="33"/>
      <c r="AC575" s="33"/>
      <c r="AD575" s="33"/>
      <c r="AE575" s="33"/>
      <c r="AQ575" s="36"/>
      <c r="AR575" s="37"/>
      <c r="AV575" s="36"/>
      <c r="AW575" s="38"/>
      <c r="AX575" s="36"/>
      <c r="AY575" s="37"/>
      <c r="AZ575" s="33"/>
      <c r="BA575" s="33"/>
      <c r="BB575" s="33"/>
      <c r="BC575" s="36"/>
      <c r="BD575" s="37"/>
      <c r="BE575" s="33"/>
      <c r="BF575" s="33"/>
      <c r="BG575" s="39"/>
      <c r="BH575" s="36"/>
      <c r="BI575" s="37"/>
      <c r="BJ575" s="36"/>
      <c r="BK575" s="37"/>
      <c r="BL575" s="33"/>
      <c r="BU575" s="40"/>
    </row>
    <row r="576" spans="1:73" ht="12.75" customHeight="1" x14ac:dyDescent="0.2">
      <c r="A576" s="30"/>
      <c r="B576" s="30"/>
      <c r="D576" s="32"/>
      <c r="E576" s="33"/>
      <c r="H576" s="32"/>
      <c r="I576" s="33"/>
      <c r="J576" s="33"/>
      <c r="K576" s="35"/>
      <c r="L576" s="35"/>
      <c r="W576" s="33"/>
      <c r="X576" s="33"/>
      <c r="Y576" s="33"/>
      <c r="Z576" s="33"/>
      <c r="AA576" s="33"/>
      <c r="AB576" s="33"/>
      <c r="AC576" s="33"/>
      <c r="AD576" s="33"/>
      <c r="AE576" s="33"/>
      <c r="AQ576" s="36"/>
      <c r="AR576" s="37"/>
      <c r="AV576" s="36"/>
      <c r="AW576" s="38"/>
      <c r="AX576" s="36"/>
      <c r="AY576" s="37"/>
      <c r="AZ576" s="33"/>
      <c r="BA576" s="33"/>
      <c r="BB576" s="33"/>
      <c r="BC576" s="36"/>
      <c r="BD576" s="37"/>
      <c r="BE576" s="33"/>
      <c r="BF576" s="33"/>
      <c r="BG576" s="39"/>
      <c r="BH576" s="36"/>
      <c r="BI576" s="37"/>
      <c r="BJ576" s="36"/>
      <c r="BK576" s="37"/>
      <c r="BL576" s="33"/>
      <c r="BU576" s="40"/>
    </row>
    <row r="577" spans="1:73" ht="12.75" customHeight="1" x14ac:dyDescent="0.2">
      <c r="A577" s="30"/>
      <c r="B577" s="30"/>
      <c r="D577" s="32"/>
      <c r="E577" s="33"/>
      <c r="H577" s="32"/>
      <c r="I577" s="33"/>
      <c r="J577" s="33"/>
      <c r="K577" s="35"/>
      <c r="L577" s="35"/>
      <c r="W577" s="33"/>
      <c r="X577" s="33"/>
      <c r="Y577" s="33"/>
      <c r="Z577" s="33"/>
      <c r="AA577" s="33"/>
      <c r="AB577" s="33"/>
      <c r="AC577" s="33"/>
      <c r="AD577" s="33"/>
      <c r="AE577" s="33"/>
      <c r="AQ577" s="36"/>
      <c r="AR577" s="37"/>
      <c r="AV577" s="36"/>
      <c r="AW577" s="38"/>
      <c r="AX577" s="36"/>
      <c r="AY577" s="37"/>
      <c r="AZ577" s="33"/>
      <c r="BA577" s="33"/>
      <c r="BB577" s="33"/>
      <c r="BC577" s="36"/>
      <c r="BD577" s="37"/>
      <c r="BE577" s="33"/>
      <c r="BF577" s="33"/>
      <c r="BG577" s="39"/>
      <c r="BH577" s="36"/>
      <c r="BI577" s="37"/>
      <c r="BJ577" s="36"/>
      <c r="BK577" s="37"/>
      <c r="BL577" s="33"/>
      <c r="BU577" s="40"/>
    </row>
    <row r="578" spans="1:73" ht="12.75" customHeight="1" x14ac:dyDescent="0.2">
      <c r="A578" s="30"/>
      <c r="B578" s="30"/>
      <c r="D578" s="32"/>
      <c r="E578" s="33"/>
      <c r="H578" s="32"/>
      <c r="I578" s="33"/>
      <c r="J578" s="33"/>
      <c r="K578" s="35"/>
      <c r="L578" s="35"/>
      <c r="W578" s="33"/>
      <c r="X578" s="33"/>
      <c r="Y578" s="33"/>
      <c r="Z578" s="33"/>
      <c r="AA578" s="33"/>
      <c r="AB578" s="33"/>
      <c r="AC578" s="33"/>
      <c r="AD578" s="33"/>
      <c r="AE578" s="33"/>
      <c r="AQ578" s="36"/>
      <c r="AR578" s="37"/>
      <c r="AV578" s="36"/>
      <c r="AW578" s="38"/>
      <c r="AX578" s="36"/>
      <c r="AY578" s="37"/>
      <c r="AZ578" s="33"/>
      <c r="BA578" s="33"/>
      <c r="BB578" s="33"/>
      <c r="BC578" s="36"/>
      <c r="BD578" s="37"/>
      <c r="BE578" s="33"/>
      <c r="BF578" s="33"/>
      <c r="BG578" s="39"/>
      <c r="BH578" s="36"/>
      <c r="BI578" s="37"/>
      <c r="BJ578" s="36"/>
      <c r="BK578" s="37"/>
      <c r="BL578" s="33"/>
      <c r="BU578" s="40"/>
    </row>
    <row r="579" spans="1:73" ht="12.75" customHeight="1" x14ac:dyDescent="0.2">
      <c r="A579" s="30"/>
      <c r="B579" s="30"/>
      <c r="D579" s="32"/>
      <c r="E579" s="33"/>
      <c r="H579" s="32"/>
      <c r="I579" s="33"/>
      <c r="J579" s="33"/>
      <c r="K579" s="35"/>
      <c r="L579" s="35"/>
      <c r="W579" s="33"/>
      <c r="X579" s="33"/>
      <c r="Y579" s="33"/>
      <c r="Z579" s="33"/>
      <c r="AA579" s="33"/>
      <c r="AB579" s="33"/>
      <c r="AC579" s="33"/>
      <c r="AD579" s="33"/>
      <c r="AE579" s="33"/>
      <c r="AQ579" s="36"/>
      <c r="AR579" s="37"/>
      <c r="AV579" s="36"/>
      <c r="AW579" s="38"/>
      <c r="AX579" s="36"/>
      <c r="AY579" s="37"/>
      <c r="AZ579" s="33"/>
      <c r="BA579" s="33"/>
      <c r="BB579" s="33"/>
      <c r="BC579" s="36"/>
      <c r="BD579" s="37"/>
      <c r="BE579" s="33"/>
      <c r="BF579" s="33"/>
      <c r="BG579" s="39"/>
      <c r="BH579" s="36"/>
      <c r="BI579" s="37"/>
      <c r="BJ579" s="36"/>
      <c r="BK579" s="37"/>
      <c r="BL579" s="33"/>
      <c r="BU579" s="40"/>
    </row>
    <row r="580" spans="1:73" ht="12.75" customHeight="1" x14ac:dyDescent="0.2">
      <c r="A580" s="30"/>
      <c r="B580" s="30"/>
      <c r="D580" s="32"/>
      <c r="E580" s="33"/>
      <c r="H580" s="32"/>
      <c r="I580" s="33"/>
      <c r="J580" s="33"/>
      <c r="K580" s="35"/>
      <c r="L580" s="35"/>
      <c r="W580" s="33"/>
      <c r="X580" s="33"/>
      <c r="Y580" s="33"/>
      <c r="Z580" s="33"/>
      <c r="AA580" s="33"/>
      <c r="AB580" s="33"/>
      <c r="AC580" s="33"/>
      <c r="AD580" s="33"/>
      <c r="AE580" s="33"/>
      <c r="AQ580" s="36"/>
      <c r="AR580" s="37"/>
      <c r="AV580" s="36"/>
      <c r="AW580" s="38"/>
      <c r="AX580" s="36"/>
      <c r="AY580" s="37"/>
      <c r="AZ580" s="33"/>
      <c r="BA580" s="33"/>
      <c r="BB580" s="33"/>
      <c r="BC580" s="36"/>
      <c r="BD580" s="37"/>
      <c r="BE580" s="33"/>
      <c r="BF580" s="33"/>
      <c r="BG580" s="39"/>
      <c r="BH580" s="36"/>
      <c r="BI580" s="37"/>
      <c r="BJ580" s="36"/>
      <c r="BK580" s="37"/>
      <c r="BL580" s="33"/>
      <c r="BU580" s="40"/>
    </row>
    <row r="581" spans="1:73" ht="12.75" customHeight="1" x14ac:dyDescent="0.2">
      <c r="A581" s="30"/>
      <c r="B581" s="30"/>
      <c r="D581" s="32"/>
      <c r="E581" s="33"/>
      <c r="H581" s="32"/>
      <c r="I581" s="33"/>
      <c r="J581" s="33"/>
      <c r="K581" s="35"/>
      <c r="L581" s="35"/>
      <c r="W581" s="33"/>
      <c r="X581" s="33"/>
      <c r="Y581" s="33"/>
      <c r="Z581" s="33"/>
      <c r="AA581" s="33"/>
      <c r="AB581" s="33"/>
      <c r="AC581" s="33"/>
      <c r="AD581" s="33"/>
      <c r="AE581" s="33"/>
      <c r="AQ581" s="36"/>
      <c r="AR581" s="37"/>
      <c r="AV581" s="36"/>
      <c r="AW581" s="38"/>
      <c r="AX581" s="36"/>
      <c r="AY581" s="37"/>
      <c r="AZ581" s="33"/>
      <c r="BA581" s="33"/>
      <c r="BB581" s="33"/>
      <c r="BC581" s="36"/>
      <c r="BD581" s="37"/>
      <c r="BE581" s="33"/>
      <c r="BF581" s="33"/>
      <c r="BG581" s="39"/>
      <c r="BH581" s="36"/>
      <c r="BI581" s="37"/>
      <c r="BJ581" s="36"/>
      <c r="BK581" s="37"/>
      <c r="BL581" s="33"/>
      <c r="BU581" s="40"/>
    </row>
    <row r="582" spans="1:73" ht="12.75" customHeight="1" x14ac:dyDescent="0.2">
      <c r="A582" s="30"/>
      <c r="B582" s="30"/>
      <c r="D582" s="32"/>
      <c r="E582" s="33"/>
      <c r="H582" s="32"/>
      <c r="I582" s="33"/>
      <c r="J582" s="33"/>
      <c r="K582" s="35"/>
      <c r="L582" s="35"/>
      <c r="W582" s="33"/>
      <c r="X582" s="33"/>
      <c r="Y582" s="33"/>
      <c r="Z582" s="33"/>
      <c r="AA582" s="33"/>
      <c r="AB582" s="33"/>
      <c r="AC582" s="33"/>
      <c r="AD582" s="33"/>
      <c r="AE582" s="33"/>
      <c r="AQ582" s="36"/>
      <c r="AR582" s="37"/>
      <c r="AV582" s="36"/>
      <c r="AW582" s="38"/>
      <c r="AX582" s="36"/>
      <c r="AY582" s="37"/>
      <c r="AZ582" s="33"/>
      <c r="BA582" s="33"/>
      <c r="BB582" s="33"/>
      <c r="BC582" s="36"/>
      <c r="BD582" s="37"/>
      <c r="BE582" s="33"/>
      <c r="BF582" s="33"/>
      <c r="BG582" s="39"/>
      <c r="BH582" s="36"/>
      <c r="BI582" s="37"/>
      <c r="BJ582" s="36"/>
      <c r="BK582" s="37"/>
      <c r="BL582" s="33"/>
      <c r="BU582" s="40"/>
    </row>
    <row r="583" spans="1:73" ht="12.75" customHeight="1" x14ac:dyDescent="0.2">
      <c r="A583" s="30"/>
      <c r="B583" s="30"/>
      <c r="D583" s="32"/>
      <c r="E583" s="33"/>
      <c r="H583" s="32"/>
      <c r="I583" s="33"/>
      <c r="J583" s="33"/>
      <c r="K583" s="35"/>
      <c r="L583" s="35"/>
      <c r="W583" s="33"/>
      <c r="X583" s="33"/>
      <c r="Y583" s="33"/>
      <c r="Z583" s="33"/>
      <c r="AA583" s="33"/>
      <c r="AB583" s="33"/>
      <c r="AC583" s="33"/>
      <c r="AD583" s="33"/>
      <c r="AE583" s="33"/>
      <c r="AQ583" s="36"/>
      <c r="AR583" s="37"/>
      <c r="AV583" s="36"/>
      <c r="AW583" s="38"/>
      <c r="AX583" s="36"/>
      <c r="AY583" s="37"/>
      <c r="AZ583" s="33"/>
      <c r="BA583" s="33"/>
      <c r="BB583" s="33"/>
      <c r="BC583" s="36"/>
      <c r="BD583" s="37"/>
      <c r="BE583" s="33"/>
      <c r="BF583" s="33"/>
      <c r="BG583" s="39"/>
      <c r="BH583" s="36"/>
      <c r="BI583" s="37"/>
      <c r="BJ583" s="36"/>
      <c r="BK583" s="37"/>
      <c r="BL583" s="33"/>
      <c r="BU583" s="40"/>
    </row>
    <row r="584" spans="1:73" ht="12.75" customHeight="1" x14ac:dyDescent="0.2">
      <c r="A584" s="30"/>
      <c r="B584" s="30"/>
      <c r="D584" s="32"/>
      <c r="E584" s="33"/>
      <c r="H584" s="32"/>
      <c r="I584" s="33"/>
      <c r="J584" s="33"/>
      <c r="K584" s="35"/>
      <c r="L584" s="35"/>
      <c r="W584" s="33"/>
      <c r="X584" s="33"/>
      <c r="Y584" s="33"/>
      <c r="Z584" s="33"/>
      <c r="AA584" s="33"/>
      <c r="AB584" s="33"/>
      <c r="AC584" s="33"/>
      <c r="AD584" s="33"/>
      <c r="AE584" s="33"/>
      <c r="AQ584" s="36"/>
      <c r="AR584" s="37"/>
      <c r="AV584" s="36"/>
      <c r="AW584" s="38"/>
      <c r="AX584" s="36"/>
      <c r="AY584" s="37"/>
      <c r="AZ584" s="33"/>
      <c r="BA584" s="33"/>
      <c r="BB584" s="33"/>
      <c r="BC584" s="36"/>
      <c r="BD584" s="37"/>
      <c r="BE584" s="33"/>
      <c r="BF584" s="33"/>
      <c r="BG584" s="39"/>
      <c r="BH584" s="36"/>
      <c r="BI584" s="37"/>
      <c r="BJ584" s="36"/>
      <c r="BK584" s="37"/>
      <c r="BL584" s="33"/>
      <c r="BU584" s="40"/>
    </row>
    <row r="585" spans="1:73" ht="12.75" customHeight="1" x14ac:dyDescent="0.2">
      <c r="A585" s="30"/>
      <c r="B585" s="30"/>
      <c r="D585" s="32"/>
      <c r="E585" s="33"/>
      <c r="H585" s="32"/>
      <c r="I585" s="33"/>
      <c r="J585" s="33"/>
      <c r="K585" s="35"/>
      <c r="L585" s="35"/>
      <c r="W585" s="33"/>
      <c r="X585" s="33"/>
      <c r="Y585" s="33"/>
      <c r="Z585" s="33"/>
      <c r="AA585" s="33"/>
      <c r="AB585" s="33"/>
      <c r="AC585" s="33"/>
      <c r="AD585" s="33"/>
      <c r="AE585" s="33"/>
      <c r="AQ585" s="36"/>
      <c r="AR585" s="37"/>
      <c r="AV585" s="36"/>
      <c r="AW585" s="38"/>
      <c r="AX585" s="36"/>
      <c r="AY585" s="37"/>
      <c r="AZ585" s="33"/>
      <c r="BA585" s="33"/>
      <c r="BB585" s="33"/>
      <c r="BC585" s="36"/>
      <c r="BD585" s="37"/>
      <c r="BE585" s="33"/>
      <c r="BF585" s="33"/>
      <c r="BG585" s="39"/>
      <c r="BH585" s="36"/>
      <c r="BI585" s="37"/>
      <c r="BJ585" s="36"/>
      <c r="BK585" s="37"/>
      <c r="BL585" s="33"/>
      <c r="BU585" s="40"/>
    </row>
    <row r="586" spans="1:73" ht="12.75" customHeight="1" x14ac:dyDescent="0.2">
      <c r="A586" s="30"/>
      <c r="B586" s="30"/>
      <c r="D586" s="32"/>
      <c r="E586" s="33"/>
      <c r="H586" s="32"/>
      <c r="I586" s="33"/>
      <c r="J586" s="33"/>
      <c r="K586" s="35"/>
      <c r="L586" s="35"/>
      <c r="W586" s="33"/>
      <c r="X586" s="33"/>
      <c r="Y586" s="33"/>
      <c r="Z586" s="33"/>
      <c r="AA586" s="33"/>
      <c r="AB586" s="33"/>
      <c r="AC586" s="33"/>
      <c r="AD586" s="33"/>
      <c r="AE586" s="33"/>
      <c r="AQ586" s="36"/>
      <c r="AR586" s="37"/>
      <c r="AV586" s="36"/>
      <c r="AW586" s="38"/>
      <c r="AX586" s="36"/>
      <c r="AY586" s="37"/>
      <c r="AZ586" s="33"/>
      <c r="BA586" s="33"/>
      <c r="BB586" s="33"/>
      <c r="BC586" s="36"/>
      <c r="BD586" s="37"/>
      <c r="BE586" s="33"/>
      <c r="BF586" s="33"/>
      <c r="BG586" s="39"/>
      <c r="BH586" s="36"/>
      <c r="BI586" s="37"/>
      <c r="BJ586" s="36"/>
      <c r="BK586" s="37"/>
      <c r="BL586" s="33"/>
      <c r="BU586" s="40"/>
    </row>
    <row r="587" spans="1:73" ht="12.75" customHeight="1" x14ac:dyDescent="0.2">
      <c r="A587" s="30"/>
      <c r="B587" s="30"/>
      <c r="D587" s="32"/>
      <c r="E587" s="33"/>
      <c r="H587" s="32"/>
      <c r="I587" s="33"/>
      <c r="J587" s="33"/>
      <c r="K587" s="35"/>
      <c r="L587" s="35"/>
      <c r="W587" s="33"/>
      <c r="X587" s="33"/>
      <c r="Y587" s="33"/>
      <c r="Z587" s="33"/>
      <c r="AA587" s="33"/>
      <c r="AB587" s="33"/>
      <c r="AC587" s="33"/>
      <c r="AD587" s="33"/>
      <c r="AE587" s="33"/>
      <c r="AQ587" s="36"/>
      <c r="AR587" s="37"/>
      <c r="AV587" s="36"/>
      <c r="AW587" s="38"/>
      <c r="AX587" s="36"/>
      <c r="AY587" s="37"/>
      <c r="AZ587" s="33"/>
      <c r="BA587" s="33"/>
      <c r="BB587" s="33"/>
      <c r="BC587" s="36"/>
      <c r="BD587" s="37"/>
      <c r="BE587" s="33"/>
      <c r="BF587" s="33"/>
      <c r="BG587" s="39"/>
      <c r="BH587" s="36"/>
      <c r="BI587" s="37"/>
      <c r="BJ587" s="36"/>
      <c r="BK587" s="37"/>
      <c r="BL587" s="33"/>
      <c r="BU587" s="40"/>
    </row>
    <row r="588" spans="1:73" ht="12.75" customHeight="1" x14ac:dyDescent="0.2">
      <c r="A588" s="30"/>
      <c r="B588" s="30"/>
      <c r="D588" s="32"/>
      <c r="E588" s="33"/>
      <c r="H588" s="32"/>
      <c r="I588" s="33"/>
      <c r="J588" s="33"/>
      <c r="K588" s="35"/>
      <c r="L588" s="35"/>
      <c r="W588" s="33"/>
      <c r="X588" s="33"/>
      <c r="Y588" s="33"/>
      <c r="Z588" s="33"/>
      <c r="AA588" s="33"/>
      <c r="AB588" s="33"/>
      <c r="AC588" s="33"/>
      <c r="AD588" s="33"/>
      <c r="AE588" s="33"/>
      <c r="AQ588" s="36"/>
      <c r="AR588" s="37"/>
      <c r="AV588" s="36"/>
      <c r="AW588" s="38"/>
      <c r="AX588" s="36"/>
      <c r="AY588" s="37"/>
      <c r="AZ588" s="33"/>
      <c r="BA588" s="33"/>
      <c r="BB588" s="33"/>
      <c r="BC588" s="36"/>
      <c r="BD588" s="37"/>
      <c r="BE588" s="33"/>
      <c r="BF588" s="33"/>
      <c r="BG588" s="39"/>
      <c r="BH588" s="36"/>
      <c r="BI588" s="37"/>
      <c r="BJ588" s="36"/>
      <c r="BK588" s="37"/>
      <c r="BL588" s="33"/>
      <c r="BU588" s="40"/>
    </row>
    <row r="589" spans="1:73" ht="12.75" customHeight="1" x14ac:dyDescent="0.2">
      <c r="A589" s="30"/>
      <c r="B589" s="30"/>
      <c r="D589" s="32"/>
      <c r="E589" s="33"/>
      <c r="H589" s="32"/>
      <c r="I589" s="33"/>
      <c r="J589" s="33"/>
      <c r="K589" s="35"/>
      <c r="L589" s="35"/>
      <c r="W589" s="33"/>
      <c r="X589" s="33"/>
      <c r="Y589" s="33"/>
      <c r="Z589" s="33"/>
      <c r="AA589" s="33"/>
      <c r="AB589" s="33"/>
      <c r="AC589" s="33"/>
      <c r="AD589" s="33"/>
      <c r="AE589" s="33"/>
      <c r="AQ589" s="36"/>
      <c r="AR589" s="37"/>
      <c r="AV589" s="36"/>
      <c r="AW589" s="38"/>
      <c r="AX589" s="36"/>
      <c r="AY589" s="37"/>
      <c r="AZ589" s="33"/>
      <c r="BA589" s="33"/>
      <c r="BB589" s="33"/>
      <c r="BC589" s="36"/>
      <c r="BD589" s="37"/>
      <c r="BE589" s="33"/>
      <c r="BF589" s="33"/>
      <c r="BG589" s="39"/>
      <c r="BH589" s="36"/>
      <c r="BI589" s="37"/>
      <c r="BJ589" s="36"/>
      <c r="BK589" s="37"/>
      <c r="BL589" s="33"/>
      <c r="BU589" s="40"/>
    </row>
    <row r="590" spans="1:73" ht="12.75" customHeight="1" x14ac:dyDescent="0.2">
      <c r="A590" s="30"/>
      <c r="B590" s="30"/>
      <c r="D590" s="32"/>
      <c r="E590" s="33"/>
      <c r="H590" s="32"/>
      <c r="I590" s="33"/>
      <c r="J590" s="33"/>
      <c r="K590" s="35"/>
      <c r="L590" s="35"/>
      <c r="W590" s="33"/>
      <c r="X590" s="33"/>
      <c r="Y590" s="33"/>
      <c r="Z590" s="33"/>
      <c r="AA590" s="33"/>
      <c r="AB590" s="33"/>
      <c r="AC590" s="33"/>
      <c r="AD590" s="33"/>
      <c r="AE590" s="33"/>
      <c r="AQ590" s="36"/>
      <c r="AR590" s="37"/>
      <c r="AV590" s="36"/>
      <c r="AW590" s="38"/>
      <c r="AX590" s="36"/>
      <c r="AY590" s="37"/>
      <c r="AZ590" s="33"/>
      <c r="BA590" s="33"/>
      <c r="BB590" s="33"/>
      <c r="BC590" s="36"/>
      <c r="BD590" s="37"/>
      <c r="BE590" s="33"/>
      <c r="BF590" s="33"/>
      <c r="BG590" s="39"/>
      <c r="BH590" s="36"/>
      <c r="BI590" s="37"/>
      <c r="BJ590" s="36"/>
      <c r="BK590" s="37"/>
      <c r="BL590" s="33"/>
      <c r="BU590" s="40"/>
    </row>
    <row r="591" spans="1:73" ht="12.75" customHeight="1" x14ac:dyDescent="0.2">
      <c r="A591" s="30"/>
      <c r="B591" s="30"/>
      <c r="D591" s="32"/>
      <c r="E591" s="33"/>
      <c r="H591" s="32"/>
      <c r="I591" s="33"/>
      <c r="J591" s="33"/>
      <c r="K591" s="35"/>
      <c r="L591" s="35"/>
      <c r="W591" s="33"/>
      <c r="X591" s="33"/>
      <c r="Y591" s="33"/>
      <c r="Z591" s="33"/>
      <c r="AA591" s="33"/>
      <c r="AB591" s="33"/>
      <c r="AC591" s="33"/>
      <c r="AD591" s="33"/>
      <c r="AE591" s="33"/>
      <c r="AQ591" s="36"/>
      <c r="AR591" s="37"/>
      <c r="AV591" s="36"/>
      <c r="AW591" s="38"/>
      <c r="AX591" s="36"/>
      <c r="AY591" s="37"/>
      <c r="AZ591" s="33"/>
      <c r="BA591" s="33"/>
      <c r="BB591" s="33"/>
      <c r="BC591" s="36"/>
      <c r="BD591" s="37"/>
      <c r="BE591" s="33"/>
      <c r="BF591" s="33"/>
      <c r="BG591" s="39"/>
      <c r="BH591" s="36"/>
      <c r="BI591" s="37"/>
      <c r="BJ591" s="36"/>
      <c r="BK591" s="37"/>
      <c r="BL591" s="33"/>
      <c r="BU591" s="40"/>
    </row>
    <row r="592" spans="1:73" ht="12.75" customHeight="1" x14ac:dyDescent="0.2">
      <c r="A592" s="30"/>
      <c r="B592" s="30"/>
      <c r="D592" s="32"/>
      <c r="E592" s="33"/>
      <c r="H592" s="32"/>
      <c r="I592" s="33"/>
      <c r="J592" s="33"/>
      <c r="K592" s="35"/>
      <c r="L592" s="35"/>
      <c r="W592" s="33"/>
      <c r="X592" s="33"/>
      <c r="Y592" s="33"/>
      <c r="Z592" s="33"/>
      <c r="AA592" s="33"/>
      <c r="AB592" s="33"/>
      <c r="AC592" s="33"/>
      <c r="AD592" s="33"/>
      <c r="AE592" s="33"/>
      <c r="AQ592" s="36"/>
      <c r="AR592" s="37"/>
      <c r="AV592" s="36"/>
      <c r="AW592" s="38"/>
      <c r="AX592" s="36"/>
      <c r="AY592" s="37"/>
      <c r="AZ592" s="33"/>
      <c r="BA592" s="33"/>
      <c r="BB592" s="33"/>
      <c r="BC592" s="36"/>
      <c r="BD592" s="37"/>
      <c r="BE592" s="33"/>
      <c r="BF592" s="33"/>
      <c r="BG592" s="39"/>
      <c r="BH592" s="36"/>
      <c r="BI592" s="37"/>
      <c r="BJ592" s="36"/>
      <c r="BK592" s="37"/>
      <c r="BL592" s="33"/>
      <c r="BU592" s="40"/>
    </row>
    <row r="593" spans="1:73" ht="12.75" customHeight="1" x14ac:dyDescent="0.2">
      <c r="A593" s="30"/>
      <c r="B593" s="30"/>
      <c r="D593" s="32"/>
      <c r="E593" s="33"/>
      <c r="H593" s="32"/>
      <c r="I593" s="33"/>
      <c r="J593" s="33"/>
      <c r="K593" s="35"/>
      <c r="L593" s="35"/>
      <c r="W593" s="33"/>
      <c r="X593" s="33"/>
      <c r="Y593" s="33"/>
      <c r="Z593" s="33"/>
      <c r="AA593" s="33"/>
      <c r="AB593" s="33"/>
      <c r="AC593" s="33"/>
      <c r="AD593" s="33"/>
      <c r="AE593" s="33"/>
      <c r="AQ593" s="36"/>
      <c r="AR593" s="37"/>
      <c r="AV593" s="36"/>
      <c r="AW593" s="38"/>
      <c r="AX593" s="36"/>
      <c r="AY593" s="37"/>
      <c r="AZ593" s="33"/>
      <c r="BA593" s="33"/>
      <c r="BB593" s="33"/>
      <c r="BC593" s="36"/>
      <c r="BD593" s="37"/>
      <c r="BE593" s="33"/>
      <c r="BF593" s="33"/>
      <c r="BG593" s="39"/>
      <c r="BH593" s="36"/>
      <c r="BI593" s="37"/>
      <c r="BJ593" s="36"/>
      <c r="BK593" s="37"/>
      <c r="BL593" s="33"/>
      <c r="BU593" s="40"/>
    </row>
    <row r="594" spans="1:73" ht="12.75" customHeight="1" x14ac:dyDescent="0.2">
      <c r="A594" s="30"/>
      <c r="B594" s="30"/>
      <c r="D594" s="32"/>
      <c r="E594" s="33"/>
      <c r="H594" s="32"/>
      <c r="I594" s="33"/>
      <c r="J594" s="33"/>
      <c r="K594" s="35"/>
      <c r="L594" s="35"/>
      <c r="W594" s="33"/>
      <c r="X594" s="33"/>
      <c r="Y594" s="33"/>
      <c r="Z594" s="33"/>
      <c r="AA594" s="33"/>
      <c r="AB594" s="33"/>
      <c r="AC594" s="33"/>
      <c r="AD594" s="33"/>
      <c r="AE594" s="33"/>
      <c r="AQ594" s="36"/>
      <c r="AR594" s="37"/>
      <c r="AV594" s="36"/>
      <c r="AW594" s="38"/>
      <c r="AX594" s="36"/>
      <c r="AY594" s="37"/>
      <c r="AZ594" s="33"/>
      <c r="BA594" s="33"/>
      <c r="BB594" s="33"/>
      <c r="BC594" s="36"/>
      <c r="BD594" s="37"/>
      <c r="BE594" s="33"/>
      <c r="BF594" s="33"/>
      <c r="BG594" s="39"/>
      <c r="BH594" s="36"/>
      <c r="BI594" s="37"/>
      <c r="BJ594" s="36"/>
      <c r="BK594" s="37"/>
      <c r="BL594" s="33"/>
      <c r="BU594" s="40"/>
    </row>
    <row r="595" spans="1:73" ht="12.75" customHeight="1" x14ac:dyDescent="0.2">
      <c r="A595" s="30"/>
      <c r="B595" s="30"/>
      <c r="D595" s="32"/>
      <c r="E595" s="33"/>
      <c r="H595" s="32"/>
      <c r="I595" s="33"/>
      <c r="J595" s="33"/>
      <c r="K595" s="35"/>
      <c r="L595" s="35"/>
      <c r="W595" s="33"/>
      <c r="X595" s="33"/>
      <c r="Y595" s="33"/>
      <c r="Z595" s="33"/>
      <c r="AA595" s="33"/>
      <c r="AB595" s="33"/>
      <c r="AC595" s="33"/>
      <c r="AD595" s="33"/>
      <c r="AE595" s="33"/>
      <c r="AQ595" s="36"/>
      <c r="AR595" s="37"/>
      <c r="AV595" s="36"/>
      <c r="AW595" s="38"/>
      <c r="AX595" s="36"/>
      <c r="AY595" s="37"/>
      <c r="AZ595" s="33"/>
      <c r="BA595" s="33"/>
      <c r="BB595" s="33"/>
      <c r="BC595" s="36"/>
      <c r="BD595" s="37"/>
      <c r="BE595" s="33"/>
      <c r="BF595" s="33"/>
      <c r="BG595" s="39"/>
      <c r="BH595" s="36"/>
      <c r="BI595" s="37"/>
      <c r="BJ595" s="36"/>
      <c r="BK595" s="37"/>
      <c r="BL595" s="33"/>
      <c r="BU595" s="40"/>
    </row>
    <row r="596" spans="1:73" ht="12.75" customHeight="1" x14ac:dyDescent="0.2">
      <c r="A596" s="30"/>
      <c r="B596" s="30"/>
      <c r="D596" s="32"/>
      <c r="E596" s="33"/>
      <c r="H596" s="32"/>
      <c r="I596" s="33"/>
      <c r="J596" s="33"/>
      <c r="K596" s="35"/>
      <c r="L596" s="35"/>
      <c r="W596" s="33"/>
      <c r="X596" s="33"/>
      <c r="Y596" s="33"/>
      <c r="Z596" s="33"/>
      <c r="AA596" s="33"/>
      <c r="AB596" s="33"/>
      <c r="AC596" s="33"/>
      <c r="AD596" s="33"/>
      <c r="AE596" s="33"/>
      <c r="AQ596" s="36"/>
      <c r="AR596" s="37"/>
      <c r="AV596" s="36"/>
      <c r="AW596" s="38"/>
      <c r="AX596" s="36"/>
      <c r="AY596" s="37"/>
      <c r="AZ596" s="33"/>
      <c r="BA596" s="33"/>
      <c r="BB596" s="33"/>
      <c r="BC596" s="36"/>
      <c r="BD596" s="37"/>
      <c r="BE596" s="33"/>
      <c r="BF596" s="33"/>
      <c r="BG596" s="39"/>
      <c r="BH596" s="36"/>
      <c r="BI596" s="37"/>
      <c r="BJ596" s="36"/>
      <c r="BK596" s="37"/>
      <c r="BL596" s="33"/>
      <c r="BU596" s="40"/>
    </row>
    <row r="597" spans="1:73" ht="12.75" customHeight="1" x14ac:dyDescent="0.2">
      <c r="A597" s="30"/>
      <c r="B597" s="30"/>
      <c r="D597" s="32"/>
      <c r="E597" s="33"/>
      <c r="H597" s="32"/>
      <c r="I597" s="33"/>
      <c r="J597" s="33"/>
      <c r="K597" s="35"/>
      <c r="L597" s="35"/>
      <c r="W597" s="33"/>
      <c r="X597" s="33"/>
      <c r="Y597" s="33"/>
      <c r="Z597" s="33"/>
      <c r="AA597" s="33"/>
      <c r="AB597" s="33"/>
      <c r="AC597" s="33"/>
      <c r="AD597" s="33"/>
      <c r="AE597" s="33"/>
      <c r="AQ597" s="36"/>
      <c r="AR597" s="37"/>
      <c r="AV597" s="36"/>
      <c r="AW597" s="38"/>
      <c r="AX597" s="36"/>
      <c r="AY597" s="37"/>
      <c r="AZ597" s="33"/>
      <c r="BA597" s="33"/>
      <c r="BB597" s="33"/>
      <c r="BC597" s="36"/>
      <c r="BD597" s="37"/>
      <c r="BE597" s="33"/>
      <c r="BF597" s="33"/>
      <c r="BG597" s="39"/>
      <c r="BH597" s="36"/>
      <c r="BI597" s="37"/>
      <c r="BJ597" s="36"/>
      <c r="BK597" s="37"/>
      <c r="BL597" s="33"/>
      <c r="BU597" s="40"/>
    </row>
    <row r="598" spans="1:73" ht="12.75" customHeight="1" x14ac:dyDescent="0.2">
      <c r="A598" s="30"/>
      <c r="B598" s="30"/>
      <c r="D598" s="32"/>
      <c r="E598" s="33"/>
      <c r="H598" s="32"/>
      <c r="I598" s="33"/>
      <c r="J598" s="33"/>
      <c r="K598" s="35"/>
      <c r="L598" s="35"/>
      <c r="W598" s="33"/>
      <c r="X598" s="33"/>
      <c r="Y598" s="33"/>
      <c r="Z598" s="33"/>
      <c r="AA598" s="33"/>
      <c r="AB598" s="33"/>
      <c r="AC598" s="33"/>
      <c r="AD598" s="33"/>
      <c r="AE598" s="33"/>
      <c r="AQ598" s="36"/>
      <c r="AR598" s="37"/>
      <c r="AV598" s="36"/>
      <c r="AW598" s="38"/>
      <c r="AX598" s="36"/>
      <c r="AY598" s="37"/>
      <c r="AZ598" s="33"/>
      <c r="BA598" s="33"/>
      <c r="BB598" s="33"/>
      <c r="BC598" s="36"/>
      <c r="BD598" s="37"/>
      <c r="BE598" s="33"/>
      <c r="BF598" s="33"/>
      <c r="BG598" s="39"/>
      <c r="BH598" s="36"/>
      <c r="BI598" s="37"/>
      <c r="BJ598" s="36"/>
      <c r="BK598" s="37"/>
      <c r="BL598" s="33"/>
      <c r="BU598" s="40"/>
    </row>
    <row r="599" spans="1:73" ht="12.75" customHeight="1" x14ac:dyDescent="0.2">
      <c r="A599" s="30"/>
      <c r="B599" s="30"/>
      <c r="D599" s="32"/>
      <c r="E599" s="33"/>
      <c r="H599" s="32"/>
      <c r="I599" s="33"/>
      <c r="J599" s="33"/>
      <c r="K599" s="35"/>
      <c r="L599" s="35"/>
      <c r="W599" s="33"/>
      <c r="X599" s="33"/>
      <c r="Y599" s="33"/>
      <c r="Z599" s="33"/>
      <c r="AA599" s="33"/>
      <c r="AB599" s="33"/>
      <c r="AC599" s="33"/>
      <c r="AD599" s="33"/>
      <c r="AE599" s="33"/>
      <c r="AQ599" s="36"/>
      <c r="AR599" s="37"/>
      <c r="AV599" s="36"/>
      <c r="AW599" s="38"/>
      <c r="AX599" s="36"/>
      <c r="AY599" s="37"/>
      <c r="AZ599" s="33"/>
      <c r="BA599" s="33"/>
      <c r="BB599" s="33"/>
      <c r="BC599" s="36"/>
      <c r="BD599" s="37"/>
      <c r="BE599" s="33"/>
      <c r="BF599" s="33"/>
      <c r="BG599" s="39"/>
      <c r="BH599" s="36"/>
      <c r="BI599" s="37"/>
      <c r="BJ599" s="36"/>
      <c r="BK599" s="37"/>
      <c r="BL599" s="33"/>
      <c r="BU599" s="40"/>
    </row>
    <row r="600" spans="1:73" ht="12.75" customHeight="1" x14ac:dyDescent="0.2">
      <c r="A600" s="30"/>
      <c r="B600" s="30"/>
      <c r="D600" s="32"/>
      <c r="E600" s="33"/>
      <c r="H600" s="32"/>
      <c r="I600" s="33"/>
      <c r="J600" s="33"/>
      <c r="K600" s="35"/>
      <c r="L600" s="35"/>
      <c r="W600" s="33"/>
      <c r="X600" s="33"/>
      <c r="Y600" s="33"/>
      <c r="Z600" s="33"/>
      <c r="AA600" s="33"/>
      <c r="AB600" s="33"/>
      <c r="AC600" s="33"/>
      <c r="AD600" s="33"/>
      <c r="AE600" s="33"/>
      <c r="AQ600" s="36"/>
      <c r="AR600" s="37"/>
      <c r="AV600" s="36"/>
      <c r="AW600" s="38"/>
      <c r="AX600" s="36"/>
      <c r="AY600" s="37"/>
      <c r="AZ600" s="33"/>
      <c r="BA600" s="33"/>
      <c r="BB600" s="33"/>
      <c r="BC600" s="36"/>
      <c r="BD600" s="37"/>
      <c r="BE600" s="33"/>
      <c r="BF600" s="33"/>
      <c r="BG600" s="39"/>
      <c r="BH600" s="36"/>
      <c r="BI600" s="37"/>
      <c r="BJ600" s="36"/>
      <c r="BK600" s="37"/>
      <c r="BL600" s="33"/>
      <c r="BU600" s="40"/>
    </row>
    <row r="601" spans="1:73" ht="12.75" customHeight="1" x14ac:dyDescent="0.2">
      <c r="A601" s="30"/>
      <c r="B601" s="30"/>
      <c r="D601" s="32"/>
      <c r="E601" s="33"/>
      <c r="H601" s="32"/>
      <c r="I601" s="33"/>
      <c r="J601" s="33"/>
      <c r="K601" s="35"/>
      <c r="L601" s="35"/>
      <c r="W601" s="33"/>
      <c r="X601" s="33"/>
      <c r="Y601" s="33"/>
      <c r="Z601" s="33"/>
      <c r="AA601" s="33"/>
      <c r="AB601" s="33"/>
      <c r="AC601" s="33"/>
      <c r="AD601" s="33"/>
      <c r="AE601" s="33"/>
      <c r="AQ601" s="36"/>
      <c r="AR601" s="37"/>
      <c r="AV601" s="36"/>
      <c r="AW601" s="38"/>
      <c r="AX601" s="36"/>
      <c r="AY601" s="37"/>
      <c r="AZ601" s="33"/>
      <c r="BA601" s="33"/>
      <c r="BB601" s="33"/>
      <c r="BC601" s="36"/>
      <c r="BD601" s="37"/>
      <c r="BE601" s="33"/>
      <c r="BF601" s="33"/>
      <c r="BG601" s="39"/>
      <c r="BH601" s="36"/>
      <c r="BI601" s="37"/>
      <c r="BJ601" s="36"/>
      <c r="BK601" s="37"/>
      <c r="BL601" s="33"/>
      <c r="BU601" s="40"/>
    </row>
    <row r="602" spans="1:73" ht="12.75" customHeight="1" x14ac:dyDescent="0.2">
      <c r="A602" s="30"/>
      <c r="B602" s="30"/>
      <c r="D602" s="32"/>
      <c r="E602" s="33"/>
      <c r="H602" s="32"/>
      <c r="I602" s="33"/>
      <c r="J602" s="33"/>
      <c r="K602" s="35"/>
      <c r="L602" s="35"/>
      <c r="W602" s="33"/>
      <c r="X602" s="33"/>
      <c r="Y602" s="33"/>
      <c r="Z602" s="33"/>
      <c r="AA602" s="33"/>
      <c r="AB602" s="33"/>
      <c r="AC602" s="33"/>
      <c r="AD602" s="33"/>
      <c r="AE602" s="33"/>
      <c r="AQ602" s="36"/>
      <c r="AR602" s="37"/>
      <c r="AV602" s="36"/>
      <c r="AW602" s="38"/>
      <c r="AX602" s="36"/>
      <c r="AY602" s="37"/>
      <c r="AZ602" s="33"/>
      <c r="BA602" s="33"/>
      <c r="BB602" s="33"/>
      <c r="BC602" s="36"/>
      <c r="BD602" s="37"/>
      <c r="BE602" s="33"/>
      <c r="BF602" s="33"/>
      <c r="BG602" s="39"/>
      <c r="BH602" s="36"/>
      <c r="BI602" s="37"/>
      <c r="BJ602" s="36"/>
      <c r="BK602" s="37"/>
      <c r="BL602" s="33"/>
      <c r="BU602" s="40"/>
    </row>
    <row r="603" spans="1:73" ht="12.75" customHeight="1" x14ac:dyDescent="0.2">
      <c r="A603" s="30"/>
      <c r="B603" s="30"/>
      <c r="D603" s="32"/>
      <c r="E603" s="33"/>
      <c r="H603" s="32"/>
      <c r="I603" s="33"/>
      <c r="J603" s="33"/>
      <c r="K603" s="35"/>
      <c r="L603" s="35"/>
      <c r="W603" s="33"/>
      <c r="X603" s="33"/>
      <c r="Y603" s="33"/>
      <c r="Z603" s="33"/>
      <c r="AA603" s="33"/>
      <c r="AB603" s="33"/>
      <c r="AC603" s="33"/>
      <c r="AD603" s="33"/>
      <c r="AE603" s="33"/>
      <c r="AQ603" s="36"/>
      <c r="AR603" s="37"/>
      <c r="AV603" s="36"/>
      <c r="AW603" s="38"/>
      <c r="AX603" s="36"/>
      <c r="AY603" s="37"/>
      <c r="AZ603" s="33"/>
      <c r="BA603" s="33"/>
      <c r="BB603" s="33"/>
      <c r="BC603" s="36"/>
      <c r="BD603" s="37"/>
      <c r="BE603" s="33"/>
      <c r="BF603" s="33"/>
      <c r="BG603" s="39"/>
      <c r="BH603" s="36"/>
      <c r="BI603" s="37"/>
      <c r="BJ603" s="36"/>
      <c r="BK603" s="37"/>
      <c r="BL603" s="33"/>
      <c r="BU603" s="40"/>
    </row>
    <row r="604" spans="1:73" ht="12.75" customHeight="1" x14ac:dyDescent="0.2">
      <c r="A604" s="30"/>
      <c r="B604" s="30"/>
      <c r="D604" s="32"/>
      <c r="E604" s="33"/>
      <c r="H604" s="32"/>
      <c r="I604" s="33"/>
      <c r="J604" s="33"/>
      <c r="K604" s="35"/>
      <c r="L604" s="35"/>
      <c r="W604" s="33"/>
      <c r="X604" s="33"/>
      <c r="Y604" s="33"/>
      <c r="Z604" s="33"/>
      <c r="AA604" s="33"/>
      <c r="AB604" s="33"/>
      <c r="AC604" s="33"/>
      <c r="AD604" s="33"/>
      <c r="AE604" s="33"/>
      <c r="AQ604" s="36"/>
      <c r="AR604" s="37"/>
      <c r="AV604" s="36"/>
      <c r="AW604" s="38"/>
      <c r="AX604" s="36"/>
      <c r="AY604" s="37"/>
      <c r="AZ604" s="33"/>
      <c r="BA604" s="33"/>
      <c r="BB604" s="33"/>
      <c r="BC604" s="36"/>
      <c r="BD604" s="37"/>
      <c r="BE604" s="33"/>
      <c r="BF604" s="33"/>
      <c r="BG604" s="39"/>
      <c r="BH604" s="36"/>
      <c r="BI604" s="37"/>
      <c r="BJ604" s="36"/>
      <c r="BK604" s="37"/>
      <c r="BL604" s="33"/>
      <c r="BU604" s="40"/>
    </row>
    <row r="605" spans="1:73" ht="12.75" customHeight="1" x14ac:dyDescent="0.2">
      <c r="A605" s="30"/>
      <c r="B605" s="30"/>
      <c r="D605" s="32"/>
      <c r="E605" s="33"/>
      <c r="H605" s="32"/>
      <c r="I605" s="33"/>
      <c r="J605" s="33"/>
      <c r="K605" s="35"/>
      <c r="L605" s="35"/>
      <c r="W605" s="33"/>
      <c r="X605" s="33"/>
      <c r="Y605" s="33"/>
      <c r="Z605" s="33"/>
      <c r="AA605" s="33"/>
      <c r="AB605" s="33"/>
      <c r="AC605" s="33"/>
      <c r="AD605" s="33"/>
      <c r="AE605" s="33"/>
      <c r="AQ605" s="36"/>
      <c r="AR605" s="37"/>
      <c r="AV605" s="36"/>
      <c r="AW605" s="38"/>
      <c r="AX605" s="36"/>
      <c r="AY605" s="37"/>
      <c r="AZ605" s="33"/>
      <c r="BA605" s="33"/>
      <c r="BB605" s="33"/>
      <c r="BC605" s="36"/>
      <c r="BD605" s="37"/>
      <c r="BE605" s="33"/>
      <c r="BF605" s="33"/>
      <c r="BG605" s="39"/>
      <c r="BH605" s="36"/>
      <c r="BI605" s="37"/>
      <c r="BJ605" s="36"/>
      <c r="BK605" s="37"/>
      <c r="BL605" s="33"/>
      <c r="BU605" s="40"/>
    </row>
    <row r="606" spans="1:73" ht="12.75" customHeight="1" x14ac:dyDescent="0.2">
      <c r="A606" s="30"/>
      <c r="B606" s="30"/>
      <c r="D606" s="32"/>
      <c r="E606" s="33"/>
      <c r="H606" s="32"/>
      <c r="I606" s="33"/>
      <c r="J606" s="33"/>
      <c r="K606" s="35"/>
      <c r="L606" s="35"/>
      <c r="W606" s="33"/>
      <c r="X606" s="33"/>
      <c r="Y606" s="33"/>
      <c r="Z606" s="33"/>
      <c r="AA606" s="33"/>
      <c r="AB606" s="33"/>
      <c r="AC606" s="33"/>
      <c r="AD606" s="33"/>
      <c r="AE606" s="33"/>
      <c r="AQ606" s="36"/>
      <c r="AR606" s="37"/>
      <c r="AV606" s="36"/>
      <c r="AW606" s="38"/>
      <c r="AX606" s="36"/>
      <c r="AY606" s="37"/>
      <c r="AZ606" s="33"/>
      <c r="BA606" s="33"/>
      <c r="BB606" s="33"/>
      <c r="BC606" s="36"/>
      <c r="BD606" s="37"/>
      <c r="BE606" s="33"/>
      <c r="BF606" s="33"/>
      <c r="BG606" s="39"/>
      <c r="BH606" s="36"/>
      <c r="BI606" s="37"/>
      <c r="BJ606" s="36"/>
      <c r="BK606" s="37"/>
      <c r="BL606" s="33"/>
      <c r="BU606" s="40"/>
    </row>
    <row r="607" spans="1:73" ht="12.75" customHeight="1" x14ac:dyDescent="0.2">
      <c r="A607" s="30"/>
      <c r="B607" s="30"/>
      <c r="D607" s="32"/>
      <c r="E607" s="33"/>
      <c r="H607" s="32"/>
      <c r="I607" s="33"/>
      <c r="J607" s="33"/>
      <c r="K607" s="35"/>
      <c r="L607" s="35"/>
      <c r="W607" s="33"/>
      <c r="X607" s="33"/>
      <c r="Y607" s="33"/>
      <c r="Z607" s="33"/>
      <c r="AA607" s="33"/>
      <c r="AB607" s="33"/>
      <c r="AC607" s="33"/>
      <c r="AD607" s="33"/>
      <c r="AE607" s="33"/>
      <c r="AQ607" s="36"/>
      <c r="AR607" s="37"/>
      <c r="AV607" s="36"/>
      <c r="AW607" s="38"/>
      <c r="AX607" s="36"/>
      <c r="AY607" s="37"/>
      <c r="AZ607" s="33"/>
      <c r="BA607" s="33"/>
      <c r="BB607" s="33"/>
      <c r="BC607" s="36"/>
      <c r="BD607" s="37"/>
      <c r="BE607" s="33"/>
      <c r="BF607" s="33"/>
      <c r="BG607" s="39"/>
      <c r="BH607" s="36"/>
      <c r="BI607" s="37"/>
      <c r="BJ607" s="36"/>
      <c r="BK607" s="37"/>
      <c r="BL607" s="33"/>
      <c r="BU607" s="40"/>
    </row>
    <row r="608" spans="1:73" ht="12.75" customHeight="1" x14ac:dyDescent="0.2">
      <c r="A608" s="30"/>
      <c r="B608" s="30"/>
      <c r="D608" s="32"/>
      <c r="E608" s="33"/>
      <c r="H608" s="32"/>
      <c r="I608" s="33"/>
      <c r="J608" s="33"/>
      <c r="K608" s="35"/>
      <c r="L608" s="35"/>
      <c r="W608" s="33"/>
      <c r="X608" s="33"/>
      <c r="Y608" s="33"/>
      <c r="Z608" s="33"/>
      <c r="AA608" s="33"/>
      <c r="AB608" s="33"/>
      <c r="AC608" s="33"/>
      <c r="AD608" s="33"/>
      <c r="AE608" s="33"/>
      <c r="AQ608" s="36"/>
      <c r="AR608" s="37"/>
      <c r="AV608" s="36"/>
      <c r="AW608" s="38"/>
      <c r="AX608" s="36"/>
      <c r="AY608" s="37"/>
      <c r="AZ608" s="33"/>
      <c r="BA608" s="33"/>
      <c r="BB608" s="33"/>
      <c r="BC608" s="36"/>
      <c r="BD608" s="37"/>
      <c r="BE608" s="33"/>
      <c r="BF608" s="33"/>
      <c r="BG608" s="39"/>
      <c r="BH608" s="36"/>
      <c r="BI608" s="37"/>
      <c r="BJ608" s="36"/>
      <c r="BK608" s="37"/>
      <c r="BL608" s="33"/>
      <c r="BU608" s="40"/>
    </row>
    <row r="609" spans="1:73" ht="12.75" customHeight="1" x14ac:dyDescent="0.2">
      <c r="A609" s="30"/>
      <c r="B609" s="30"/>
      <c r="D609" s="32"/>
      <c r="E609" s="33"/>
      <c r="H609" s="32"/>
      <c r="I609" s="33"/>
      <c r="J609" s="33"/>
      <c r="K609" s="35"/>
      <c r="L609" s="35"/>
      <c r="W609" s="33"/>
      <c r="X609" s="33"/>
      <c r="Y609" s="33"/>
      <c r="Z609" s="33"/>
      <c r="AA609" s="33"/>
      <c r="AB609" s="33"/>
      <c r="AC609" s="33"/>
      <c r="AD609" s="33"/>
      <c r="AE609" s="33"/>
      <c r="AQ609" s="36"/>
      <c r="AR609" s="37"/>
      <c r="AV609" s="36"/>
      <c r="AW609" s="38"/>
      <c r="AX609" s="36"/>
      <c r="AY609" s="37"/>
      <c r="AZ609" s="33"/>
      <c r="BA609" s="33"/>
      <c r="BB609" s="33"/>
      <c r="BC609" s="36"/>
      <c r="BD609" s="37"/>
      <c r="BE609" s="33"/>
      <c r="BF609" s="33"/>
      <c r="BG609" s="39"/>
      <c r="BH609" s="36"/>
      <c r="BI609" s="37"/>
      <c r="BJ609" s="36"/>
      <c r="BK609" s="37"/>
      <c r="BL609" s="33"/>
      <c r="BU609" s="40"/>
    </row>
    <row r="610" spans="1:73" ht="12.75" customHeight="1" x14ac:dyDescent="0.2">
      <c r="A610" s="30"/>
      <c r="B610" s="30"/>
      <c r="D610" s="32"/>
      <c r="E610" s="33"/>
      <c r="H610" s="32"/>
      <c r="I610" s="33"/>
      <c r="J610" s="33"/>
      <c r="K610" s="35"/>
      <c r="L610" s="35"/>
      <c r="W610" s="33"/>
      <c r="X610" s="33"/>
      <c r="Y610" s="33"/>
      <c r="Z610" s="33"/>
      <c r="AA610" s="33"/>
      <c r="AB610" s="33"/>
      <c r="AC610" s="33"/>
      <c r="AD610" s="33"/>
      <c r="AE610" s="33"/>
      <c r="AQ610" s="36"/>
      <c r="AR610" s="37"/>
      <c r="AV610" s="36"/>
      <c r="AW610" s="38"/>
      <c r="AX610" s="36"/>
      <c r="AY610" s="37"/>
      <c r="AZ610" s="33"/>
      <c r="BA610" s="33"/>
      <c r="BB610" s="33"/>
      <c r="BC610" s="36"/>
      <c r="BD610" s="37"/>
      <c r="BE610" s="33"/>
      <c r="BF610" s="33"/>
      <c r="BG610" s="39"/>
      <c r="BH610" s="36"/>
      <c r="BI610" s="37"/>
      <c r="BJ610" s="36"/>
      <c r="BK610" s="37"/>
      <c r="BL610" s="33"/>
      <c r="BU610" s="40"/>
    </row>
    <row r="611" spans="1:73" ht="12.75" customHeight="1" x14ac:dyDescent="0.2">
      <c r="A611" s="30"/>
      <c r="B611" s="30"/>
      <c r="D611" s="32"/>
      <c r="E611" s="33"/>
      <c r="H611" s="32"/>
      <c r="I611" s="33"/>
      <c r="J611" s="33"/>
      <c r="K611" s="35"/>
      <c r="L611" s="35"/>
      <c r="W611" s="33"/>
      <c r="X611" s="33"/>
      <c r="Y611" s="33"/>
      <c r="Z611" s="33"/>
      <c r="AA611" s="33"/>
      <c r="AB611" s="33"/>
      <c r="AC611" s="33"/>
      <c r="AD611" s="33"/>
      <c r="AE611" s="33"/>
      <c r="AQ611" s="36"/>
      <c r="AR611" s="37"/>
      <c r="AV611" s="36"/>
      <c r="AW611" s="38"/>
      <c r="AX611" s="36"/>
      <c r="AY611" s="37"/>
      <c r="AZ611" s="33"/>
      <c r="BA611" s="33"/>
      <c r="BB611" s="33"/>
      <c r="BC611" s="36"/>
      <c r="BD611" s="37"/>
      <c r="BE611" s="33"/>
      <c r="BF611" s="33"/>
      <c r="BG611" s="39"/>
      <c r="BH611" s="36"/>
      <c r="BI611" s="37"/>
      <c r="BJ611" s="36"/>
      <c r="BK611" s="37"/>
      <c r="BL611" s="33"/>
      <c r="BU611" s="40"/>
    </row>
    <row r="612" spans="1:73" ht="12.75" customHeight="1" x14ac:dyDescent="0.2">
      <c r="A612" s="30"/>
      <c r="B612" s="30"/>
      <c r="D612" s="32"/>
      <c r="E612" s="33"/>
      <c r="H612" s="32"/>
      <c r="I612" s="33"/>
      <c r="J612" s="33"/>
      <c r="K612" s="35"/>
      <c r="L612" s="35"/>
      <c r="W612" s="33"/>
      <c r="X612" s="33"/>
      <c r="Y612" s="33"/>
      <c r="Z612" s="33"/>
      <c r="AA612" s="33"/>
      <c r="AB612" s="33"/>
      <c r="AC612" s="33"/>
      <c r="AD612" s="33"/>
      <c r="AE612" s="33"/>
      <c r="AQ612" s="36"/>
      <c r="AR612" s="37"/>
      <c r="AV612" s="36"/>
      <c r="AW612" s="38"/>
      <c r="AX612" s="36"/>
      <c r="AY612" s="37"/>
      <c r="AZ612" s="33"/>
      <c r="BA612" s="33"/>
      <c r="BB612" s="33"/>
      <c r="BC612" s="36"/>
      <c r="BD612" s="37"/>
      <c r="BE612" s="33"/>
      <c r="BF612" s="33"/>
      <c r="BG612" s="39"/>
      <c r="BH612" s="36"/>
      <c r="BI612" s="37"/>
      <c r="BJ612" s="36"/>
      <c r="BK612" s="37"/>
      <c r="BL612" s="33"/>
      <c r="BU612" s="40"/>
    </row>
    <row r="613" spans="1:73" ht="12.75" customHeight="1" x14ac:dyDescent="0.2">
      <c r="A613" s="30"/>
      <c r="B613" s="30"/>
      <c r="D613" s="32"/>
      <c r="E613" s="33"/>
      <c r="H613" s="32"/>
      <c r="I613" s="33"/>
      <c r="J613" s="33"/>
      <c r="K613" s="35"/>
      <c r="L613" s="35"/>
      <c r="W613" s="33"/>
      <c r="X613" s="33"/>
      <c r="Y613" s="33"/>
      <c r="Z613" s="33"/>
      <c r="AA613" s="33"/>
      <c r="AB613" s="33"/>
      <c r="AC613" s="33"/>
      <c r="AD613" s="33"/>
      <c r="AE613" s="33"/>
      <c r="AQ613" s="36"/>
      <c r="AR613" s="37"/>
      <c r="AV613" s="36"/>
      <c r="AW613" s="38"/>
      <c r="AX613" s="36"/>
      <c r="AY613" s="37"/>
      <c r="AZ613" s="33"/>
      <c r="BA613" s="33"/>
      <c r="BB613" s="33"/>
      <c r="BC613" s="36"/>
      <c r="BD613" s="37"/>
      <c r="BE613" s="33"/>
      <c r="BF613" s="33"/>
      <c r="BG613" s="39"/>
      <c r="BH613" s="36"/>
      <c r="BI613" s="37"/>
      <c r="BJ613" s="36"/>
      <c r="BK613" s="37"/>
      <c r="BL613" s="33"/>
      <c r="BU613" s="40"/>
    </row>
    <row r="614" spans="1:73" ht="12.75" customHeight="1" x14ac:dyDescent="0.2">
      <c r="A614" s="30"/>
      <c r="B614" s="30"/>
      <c r="D614" s="32"/>
      <c r="E614" s="33"/>
      <c r="H614" s="32"/>
      <c r="I614" s="33"/>
      <c r="J614" s="33"/>
      <c r="K614" s="35"/>
      <c r="L614" s="35"/>
      <c r="W614" s="33"/>
      <c r="X614" s="33"/>
      <c r="Y614" s="33"/>
      <c r="Z614" s="33"/>
      <c r="AA614" s="33"/>
      <c r="AB614" s="33"/>
      <c r="AC614" s="33"/>
      <c r="AD614" s="33"/>
      <c r="AE614" s="33"/>
      <c r="AQ614" s="36"/>
      <c r="AR614" s="37"/>
      <c r="AV614" s="36"/>
      <c r="AW614" s="38"/>
      <c r="AX614" s="36"/>
      <c r="AY614" s="37"/>
      <c r="AZ614" s="33"/>
      <c r="BA614" s="33"/>
      <c r="BB614" s="33"/>
      <c r="BC614" s="36"/>
      <c r="BD614" s="37"/>
      <c r="BE614" s="33"/>
      <c r="BF614" s="33"/>
      <c r="BG614" s="39"/>
      <c r="BH614" s="36"/>
      <c r="BI614" s="37"/>
      <c r="BJ614" s="36"/>
      <c r="BK614" s="37"/>
      <c r="BL614" s="33"/>
      <c r="BU614" s="40"/>
    </row>
    <row r="615" spans="1:73" ht="12.75" customHeight="1" x14ac:dyDescent="0.2">
      <c r="A615" s="30"/>
      <c r="B615" s="30"/>
      <c r="D615" s="32"/>
      <c r="E615" s="33"/>
      <c r="H615" s="32"/>
      <c r="I615" s="33"/>
      <c r="J615" s="33"/>
      <c r="K615" s="35"/>
      <c r="L615" s="35"/>
      <c r="W615" s="33"/>
      <c r="X615" s="33"/>
      <c r="Y615" s="33"/>
      <c r="Z615" s="33"/>
      <c r="AA615" s="33"/>
      <c r="AB615" s="33"/>
      <c r="AC615" s="33"/>
      <c r="AD615" s="33"/>
      <c r="AE615" s="33"/>
      <c r="AQ615" s="36"/>
      <c r="AR615" s="37"/>
      <c r="AV615" s="36"/>
      <c r="AW615" s="38"/>
      <c r="AX615" s="36"/>
      <c r="AY615" s="37"/>
      <c r="AZ615" s="33"/>
      <c r="BA615" s="33"/>
      <c r="BB615" s="33"/>
      <c r="BC615" s="36"/>
      <c r="BD615" s="37"/>
      <c r="BE615" s="33"/>
      <c r="BF615" s="33"/>
      <c r="BG615" s="39"/>
      <c r="BH615" s="36"/>
      <c r="BI615" s="37"/>
      <c r="BJ615" s="36"/>
      <c r="BK615" s="37"/>
      <c r="BL615" s="33"/>
      <c r="BU615" s="40"/>
    </row>
    <row r="616" spans="1:73" ht="12.75" customHeight="1" x14ac:dyDescent="0.2">
      <c r="A616" s="30"/>
      <c r="B616" s="30"/>
      <c r="D616" s="32"/>
      <c r="E616" s="33"/>
      <c r="H616" s="32"/>
      <c r="I616" s="33"/>
      <c r="J616" s="33"/>
      <c r="K616" s="35"/>
      <c r="L616" s="35"/>
      <c r="W616" s="33"/>
      <c r="X616" s="33"/>
      <c r="Y616" s="33"/>
      <c r="Z616" s="33"/>
      <c r="AA616" s="33"/>
      <c r="AB616" s="33"/>
      <c r="AC616" s="33"/>
      <c r="AD616" s="33"/>
      <c r="AE616" s="33"/>
      <c r="AQ616" s="36"/>
      <c r="AR616" s="37"/>
      <c r="AV616" s="36"/>
      <c r="AW616" s="38"/>
      <c r="AX616" s="36"/>
      <c r="AY616" s="37"/>
      <c r="AZ616" s="33"/>
      <c r="BA616" s="33"/>
      <c r="BB616" s="33"/>
      <c r="BC616" s="36"/>
      <c r="BD616" s="37"/>
      <c r="BE616" s="33"/>
      <c r="BF616" s="33"/>
      <c r="BG616" s="39"/>
      <c r="BH616" s="36"/>
      <c r="BI616" s="37"/>
      <c r="BJ616" s="36"/>
      <c r="BK616" s="37"/>
      <c r="BL616" s="33"/>
      <c r="BU616" s="40"/>
    </row>
    <row r="617" spans="1:73" ht="12.75" customHeight="1" x14ac:dyDescent="0.2">
      <c r="A617" s="30"/>
      <c r="B617" s="30"/>
      <c r="D617" s="32"/>
      <c r="E617" s="33"/>
      <c r="H617" s="32"/>
      <c r="I617" s="33"/>
      <c r="J617" s="33"/>
      <c r="K617" s="35"/>
      <c r="L617" s="35"/>
      <c r="W617" s="33"/>
      <c r="X617" s="33"/>
      <c r="Y617" s="33"/>
      <c r="Z617" s="33"/>
      <c r="AA617" s="33"/>
      <c r="AB617" s="33"/>
      <c r="AC617" s="33"/>
      <c r="AD617" s="33"/>
      <c r="AE617" s="33"/>
      <c r="AQ617" s="36"/>
      <c r="AR617" s="37"/>
      <c r="AV617" s="36"/>
      <c r="AW617" s="38"/>
      <c r="AX617" s="36"/>
      <c r="AY617" s="37"/>
      <c r="AZ617" s="33"/>
      <c r="BA617" s="33"/>
      <c r="BB617" s="33"/>
      <c r="BC617" s="36"/>
      <c r="BD617" s="37"/>
      <c r="BE617" s="33"/>
      <c r="BF617" s="33"/>
      <c r="BG617" s="39"/>
      <c r="BH617" s="36"/>
      <c r="BI617" s="37"/>
      <c r="BJ617" s="36"/>
      <c r="BK617" s="37"/>
      <c r="BL617" s="33"/>
      <c r="BU617" s="40"/>
    </row>
    <row r="618" spans="1:73" ht="12.75" customHeight="1" x14ac:dyDescent="0.2">
      <c r="A618" s="30"/>
      <c r="B618" s="30"/>
      <c r="D618" s="32"/>
      <c r="E618" s="33"/>
      <c r="H618" s="32"/>
      <c r="I618" s="33"/>
      <c r="J618" s="33"/>
      <c r="K618" s="35"/>
      <c r="L618" s="35"/>
      <c r="W618" s="33"/>
      <c r="X618" s="33"/>
      <c r="Y618" s="33"/>
      <c r="Z618" s="33"/>
      <c r="AA618" s="33"/>
      <c r="AB618" s="33"/>
      <c r="AC618" s="33"/>
      <c r="AD618" s="33"/>
      <c r="AE618" s="33"/>
      <c r="AQ618" s="36"/>
      <c r="AR618" s="37"/>
      <c r="AV618" s="36"/>
      <c r="AW618" s="38"/>
      <c r="AX618" s="36"/>
      <c r="AY618" s="37"/>
      <c r="AZ618" s="33"/>
      <c r="BA618" s="33"/>
      <c r="BB618" s="33"/>
      <c r="BC618" s="36"/>
      <c r="BD618" s="37"/>
      <c r="BE618" s="33"/>
      <c r="BF618" s="33"/>
      <c r="BG618" s="39"/>
      <c r="BH618" s="36"/>
      <c r="BI618" s="37"/>
      <c r="BJ618" s="36"/>
      <c r="BK618" s="37"/>
      <c r="BL618" s="33"/>
      <c r="BU618" s="40"/>
    </row>
    <row r="619" spans="1:73" ht="12.75" customHeight="1" x14ac:dyDescent="0.2">
      <c r="A619" s="30"/>
      <c r="B619" s="30"/>
      <c r="D619" s="32"/>
      <c r="E619" s="33"/>
      <c r="H619" s="32"/>
      <c r="I619" s="33"/>
      <c r="J619" s="33"/>
      <c r="K619" s="35"/>
      <c r="L619" s="35"/>
      <c r="W619" s="33"/>
      <c r="X619" s="33"/>
      <c r="Y619" s="33"/>
      <c r="Z619" s="33"/>
      <c r="AA619" s="33"/>
      <c r="AB619" s="33"/>
      <c r="AC619" s="33"/>
      <c r="AD619" s="33"/>
      <c r="AE619" s="33"/>
      <c r="AQ619" s="36"/>
      <c r="AR619" s="37"/>
      <c r="AV619" s="36"/>
      <c r="AW619" s="38"/>
      <c r="AX619" s="36"/>
      <c r="AY619" s="37"/>
      <c r="AZ619" s="33"/>
      <c r="BA619" s="33"/>
      <c r="BB619" s="33"/>
      <c r="BC619" s="36"/>
      <c r="BD619" s="37"/>
      <c r="BE619" s="33"/>
      <c r="BF619" s="33"/>
      <c r="BG619" s="39"/>
      <c r="BH619" s="36"/>
      <c r="BI619" s="37"/>
      <c r="BJ619" s="36"/>
      <c r="BK619" s="37"/>
      <c r="BL619" s="33"/>
      <c r="BU619" s="40"/>
    </row>
    <row r="620" spans="1:73" ht="12.75" customHeight="1" x14ac:dyDescent="0.2">
      <c r="A620" s="30"/>
      <c r="B620" s="30"/>
      <c r="D620" s="32"/>
      <c r="E620" s="33"/>
      <c r="H620" s="32"/>
      <c r="I620" s="33"/>
      <c r="J620" s="33"/>
      <c r="K620" s="35"/>
      <c r="L620" s="35"/>
      <c r="W620" s="33"/>
      <c r="X620" s="33"/>
      <c r="Y620" s="33"/>
      <c r="Z620" s="33"/>
      <c r="AA620" s="33"/>
      <c r="AB620" s="33"/>
      <c r="AC620" s="33"/>
      <c r="AD620" s="33"/>
      <c r="AE620" s="33"/>
      <c r="AQ620" s="36"/>
      <c r="AR620" s="37"/>
      <c r="AV620" s="36"/>
      <c r="AW620" s="38"/>
      <c r="AX620" s="36"/>
      <c r="AY620" s="37"/>
      <c r="AZ620" s="33"/>
      <c r="BA620" s="33"/>
      <c r="BB620" s="33"/>
      <c r="BC620" s="36"/>
      <c r="BD620" s="37"/>
      <c r="BE620" s="33"/>
      <c r="BF620" s="33"/>
      <c r="BG620" s="39"/>
      <c r="BH620" s="36"/>
      <c r="BI620" s="37"/>
      <c r="BJ620" s="36"/>
      <c r="BK620" s="37"/>
      <c r="BL620" s="33"/>
      <c r="BU620" s="40"/>
    </row>
    <row r="621" spans="1:73" ht="12.75" customHeight="1" x14ac:dyDescent="0.2">
      <c r="A621" s="30"/>
      <c r="B621" s="30"/>
      <c r="D621" s="32"/>
      <c r="E621" s="33"/>
      <c r="H621" s="32"/>
      <c r="I621" s="33"/>
      <c r="J621" s="33"/>
      <c r="K621" s="35"/>
      <c r="L621" s="35"/>
      <c r="W621" s="33"/>
      <c r="X621" s="33"/>
      <c r="Y621" s="33"/>
      <c r="Z621" s="33"/>
      <c r="AA621" s="33"/>
      <c r="AB621" s="33"/>
      <c r="AC621" s="33"/>
      <c r="AD621" s="33"/>
      <c r="AE621" s="33"/>
      <c r="AQ621" s="36"/>
      <c r="AR621" s="37"/>
      <c r="AV621" s="36"/>
      <c r="AW621" s="38"/>
      <c r="AX621" s="36"/>
      <c r="AY621" s="37"/>
      <c r="AZ621" s="33"/>
      <c r="BA621" s="33"/>
      <c r="BB621" s="33"/>
      <c r="BC621" s="36"/>
      <c r="BD621" s="37"/>
      <c r="BE621" s="33"/>
      <c r="BF621" s="33"/>
      <c r="BG621" s="39"/>
      <c r="BH621" s="36"/>
      <c r="BI621" s="37"/>
      <c r="BJ621" s="36"/>
      <c r="BK621" s="37"/>
      <c r="BL621" s="33"/>
      <c r="BU621" s="40"/>
    </row>
    <row r="622" spans="1:73" ht="12.75" customHeight="1" x14ac:dyDescent="0.2">
      <c r="A622" s="30"/>
      <c r="B622" s="30"/>
      <c r="D622" s="32"/>
      <c r="E622" s="33"/>
      <c r="H622" s="32"/>
      <c r="I622" s="33"/>
      <c r="J622" s="33"/>
      <c r="K622" s="35"/>
      <c r="L622" s="35"/>
      <c r="W622" s="33"/>
      <c r="X622" s="33"/>
      <c r="Y622" s="33"/>
      <c r="Z622" s="33"/>
      <c r="AA622" s="33"/>
      <c r="AB622" s="33"/>
      <c r="AC622" s="33"/>
      <c r="AD622" s="33"/>
      <c r="AE622" s="33"/>
      <c r="AQ622" s="36"/>
      <c r="AR622" s="37"/>
      <c r="AV622" s="36"/>
      <c r="AW622" s="38"/>
      <c r="AX622" s="36"/>
      <c r="AY622" s="37"/>
      <c r="AZ622" s="33"/>
      <c r="BA622" s="33"/>
      <c r="BB622" s="33"/>
      <c r="BC622" s="36"/>
      <c r="BD622" s="37"/>
      <c r="BE622" s="33"/>
      <c r="BF622" s="33"/>
      <c r="BG622" s="39"/>
      <c r="BH622" s="36"/>
      <c r="BI622" s="37"/>
      <c r="BJ622" s="36"/>
      <c r="BK622" s="37"/>
      <c r="BL622" s="33"/>
      <c r="BU622" s="40"/>
    </row>
    <row r="623" spans="1:73" ht="12.75" customHeight="1" x14ac:dyDescent="0.2">
      <c r="A623" s="30"/>
      <c r="B623" s="30"/>
      <c r="D623" s="32"/>
      <c r="E623" s="33"/>
      <c r="H623" s="32"/>
      <c r="I623" s="33"/>
      <c r="J623" s="33"/>
      <c r="K623" s="35"/>
      <c r="L623" s="35"/>
      <c r="W623" s="33"/>
      <c r="X623" s="33"/>
      <c r="Y623" s="33"/>
      <c r="Z623" s="33"/>
      <c r="AA623" s="33"/>
      <c r="AB623" s="33"/>
      <c r="AC623" s="33"/>
      <c r="AD623" s="33"/>
      <c r="AE623" s="33"/>
      <c r="AQ623" s="36"/>
      <c r="AR623" s="37"/>
      <c r="AV623" s="36"/>
      <c r="AW623" s="38"/>
      <c r="AX623" s="36"/>
      <c r="AY623" s="37"/>
      <c r="AZ623" s="33"/>
      <c r="BA623" s="33"/>
      <c r="BB623" s="33"/>
      <c r="BC623" s="36"/>
      <c r="BD623" s="37"/>
      <c r="BE623" s="33"/>
      <c r="BF623" s="33"/>
      <c r="BG623" s="39"/>
      <c r="BH623" s="36"/>
      <c r="BI623" s="37"/>
      <c r="BJ623" s="36"/>
      <c r="BK623" s="37"/>
      <c r="BL623" s="33"/>
      <c r="BU623" s="40"/>
    </row>
    <row r="624" spans="1:73" ht="12.75" customHeight="1" x14ac:dyDescent="0.2">
      <c r="A624" s="30"/>
      <c r="B624" s="30"/>
      <c r="D624" s="32"/>
      <c r="E624" s="33"/>
      <c r="H624" s="32"/>
      <c r="I624" s="33"/>
      <c r="J624" s="33"/>
      <c r="K624" s="35"/>
      <c r="L624" s="35"/>
      <c r="W624" s="33"/>
      <c r="X624" s="33"/>
      <c r="Y624" s="33"/>
      <c r="Z624" s="33"/>
      <c r="AA624" s="33"/>
      <c r="AB624" s="33"/>
      <c r="AC624" s="33"/>
      <c r="AD624" s="33"/>
      <c r="AE624" s="33"/>
      <c r="AQ624" s="36"/>
      <c r="AR624" s="37"/>
      <c r="AV624" s="36"/>
      <c r="AW624" s="38"/>
      <c r="AX624" s="36"/>
      <c r="AY624" s="37"/>
      <c r="AZ624" s="33"/>
      <c r="BA624" s="33"/>
      <c r="BB624" s="33"/>
      <c r="BC624" s="36"/>
      <c r="BD624" s="37"/>
      <c r="BE624" s="33"/>
      <c r="BF624" s="33"/>
      <c r="BG624" s="39"/>
      <c r="BH624" s="36"/>
      <c r="BI624" s="37"/>
      <c r="BJ624" s="36"/>
      <c r="BK624" s="37"/>
      <c r="BL624" s="33"/>
      <c r="BU624" s="40"/>
    </row>
    <row r="625" spans="1:73" ht="12.75" customHeight="1" x14ac:dyDescent="0.2">
      <c r="A625" s="30"/>
      <c r="B625" s="30"/>
      <c r="D625" s="32"/>
      <c r="E625" s="33"/>
      <c r="H625" s="32"/>
      <c r="I625" s="33"/>
      <c r="J625" s="33"/>
      <c r="K625" s="35"/>
      <c r="L625" s="35"/>
      <c r="W625" s="33"/>
      <c r="X625" s="33"/>
      <c r="Y625" s="33"/>
      <c r="Z625" s="33"/>
      <c r="AA625" s="33"/>
      <c r="AB625" s="33"/>
      <c r="AC625" s="33"/>
      <c r="AD625" s="33"/>
      <c r="AE625" s="33"/>
      <c r="AQ625" s="36"/>
      <c r="AR625" s="37"/>
      <c r="AV625" s="36"/>
      <c r="AW625" s="38"/>
      <c r="AX625" s="36"/>
      <c r="AY625" s="37"/>
      <c r="AZ625" s="33"/>
      <c r="BA625" s="33"/>
      <c r="BB625" s="33"/>
      <c r="BC625" s="36"/>
      <c r="BD625" s="37"/>
      <c r="BE625" s="33"/>
      <c r="BF625" s="33"/>
      <c r="BG625" s="39"/>
      <c r="BH625" s="36"/>
      <c r="BI625" s="37"/>
      <c r="BJ625" s="36"/>
      <c r="BK625" s="37"/>
      <c r="BL625" s="33"/>
      <c r="BU625" s="40"/>
    </row>
    <row r="626" spans="1:73" ht="12.75" customHeight="1" x14ac:dyDescent="0.2">
      <c r="A626" s="30"/>
      <c r="B626" s="30"/>
      <c r="D626" s="32"/>
      <c r="E626" s="33"/>
      <c r="H626" s="32"/>
      <c r="I626" s="33"/>
      <c r="J626" s="33"/>
      <c r="K626" s="35"/>
      <c r="L626" s="35"/>
      <c r="W626" s="33"/>
      <c r="X626" s="33"/>
      <c r="Y626" s="33"/>
      <c r="Z626" s="33"/>
      <c r="AA626" s="33"/>
      <c r="AB626" s="33"/>
      <c r="AC626" s="33"/>
      <c r="AD626" s="33"/>
      <c r="AE626" s="33"/>
      <c r="AQ626" s="36"/>
      <c r="AR626" s="37"/>
      <c r="AV626" s="36"/>
      <c r="AW626" s="38"/>
      <c r="AX626" s="36"/>
      <c r="AY626" s="37"/>
      <c r="AZ626" s="33"/>
      <c r="BA626" s="33"/>
      <c r="BB626" s="33"/>
      <c r="BC626" s="36"/>
      <c r="BD626" s="37"/>
      <c r="BE626" s="33"/>
      <c r="BF626" s="33"/>
      <c r="BG626" s="39"/>
      <c r="BH626" s="36"/>
      <c r="BI626" s="37"/>
      <c r="BJ626" s="36"/>
      <c r="BK626" s="37"/>
      <c r="BL626" s="33"/>
      <c r="BU626" s="40"/>
    </row>
    <row r="627" spans="1:73" ht="12.75" customHeight="1" x14ac:dyDescent="0.2">
      <c r="A627" s="30"/>
      <c r="B627" s="30"/>
      <c r="D627" s="32"/>
      <c r="E627" s="33"/>
      <c r="H627" s="32"/>
      <c r="I627" s="33"/>
      <c r="J627" s="33"/>
      <c r="K627" s="35"/>
      <c r="L627" s="35"/>
      <c r="W627" s="33"/>
      <c r="X627" s="33"/>
      <c r="Y627" s="33"/>
      <c r="Z627" s="33"/>
      <c r="AA627" s="33"/>
      <c r="AB627" s="33"/>
      <c r="AC627" s="33"/>
      <c r="AD627" s="33"/>
      <c r="AE627" s="33"/>
      <c r="AQ627" s="36"/>
      <c r="AR627" s="37"/>
      <c r="AV627" s="36"/>
      <c r="AW627" s="38"/>
      <c r="AX627" s="36"/>
      <c r="AY627" s="37"/>
      <c r="AZ627" s="33"/>
      <c r="BA627" s="33"/>
      <c r="BB627" s="33"/>
      <c r="BC627" s="36"/>
      <c r="BD627" s="37"/>
      <c r="BE627" s="33"/>
      <c r="BF627" s="33"/>
      <c r="BG627" s="39"/>
      <c r="BH627" s="36"/>
      <c r="BI627" s="37"/>
      <c r="BJ627" s="36"/>
      <c r="BK627" s="37"/>
      <c r="BL627" s="33"/>
      <c r="BU627" s="40"/>
    </row>
    <row r="628" spans="1:73" ht="12.75" customHeight="1" x14ac:dyDescent="0.2">
      <c r="A628" s="30"/>
      <c r="B628" s="30"/>
      <c r="D628" s="32"/>
      <c r="E628" s="33"/>
      <c r="H628" s="32"/>
      <c r="I628" s="33"/>
      <c r="J628" s="33"/>
      <c r="K628" s="35"/>
      <c r="L628" s="35"/>
      <c r="W628" s="33"/>
      <c r="X628" s="33"/>
      <c r="Y628" s="33"/>
      <c r="Z628" s="33"/>
      <c r="AA628" s="33"/>
      <c r="AB628" s="33"/>
      <c r="AC628" s="33"/>
      <c r="AD628" s="33"/>
      <c r="AE628" s="33"/>
      <c r="AQ628" s="36"/>
      <c r="AR628" s="37"/>
      <c r="AV628" s="36"/>
      <c r="AW628" s="38"/>
      <c r="AX628" s="36"/>
      <c r="AY628" s="37"/>
      <c r="AZ628" s="33"/>
      <c r="BA628" s="33"/>
      <c r="BB628" s="33"/>
      <c r="BC628" s="36"/>
      <c r="BD628" s="37"/>
      <c r="BE628" s="33"/>
      <c r="BF628" s="33"/>
      <c r="BG628" s="39"/>
      <c r="BH628" s="36"/>
      <c r="BI628" s="37"/>
      <c r="BJ628" s="36"/>
      <c r="BK628" s="37"/>
      <c r="BL628" s="33"/>
      <c r="BU628" s="40"/>
    </row>
    <row r="629" spans="1:73" ht="12.75" customHeight="1" x14ac:dyDescent="0.2">
      <c r="A629" s="30"/>
      <c r="B629" s="30"/>
      <c r="D629" s="32"/>
      <c r="E629" s="33"/>
      <c r="H629" s="32"/>
      <c r="I629" s="33"/>
      <c r="J629" s="33"/>
      <c r="K629" s="35"/>
      <c r="L629" s="35"/>
      <c r="W629" s="33"/>
      <c r="X629" s="33"/>
      <c r="Y629" s="33"/>
      <c r="Z629" s="33"/>
      <c r="AA629" s="33"/>
      <c r="AB629" s="33"/>
      <c r="AC629" s="33"/>
      <c r="AD629" s="33"/>
      <c r="AE629" s="33"/>
      <c r="AQ629" s="36"/>
      <c r="AR629" s="37"/>
      <c r="AV629" s="36"/>
      <c r="AW629" s="38"/>
      <c r="AX629" s="36"/>
      <c r="AY629" s="37"/>
      <c r="AZ629" s="33"/>
      <c r="BA629" s="33"/>
      <c r="BB629" s="33"/>
      <c r="BC629" s="36"/>
      <c r="BD629" s="37"/>
      <c r="BE629" s="33"/>
      <c r="BF629" s="33"/>
      <c r="BG629" s="39"/>
      <c r="BH629" s="36"/>
      <c r="BI629" s="37"/>
      <c r="BJ629" s="36"/>
      <c r="BK629" s="37"/>
      <c r="BL629" s="33"/>
      <c r="BU629" s="40"/>
    </row>
    <row r="630" spans="1:73" ht="12.75" customHeight="1" x14ac:dyDescent="0.2">
      <c r="A630" s="30"/>
      <c r="B630" s="30"/>
      <c r="D630" s="32"/>
      <c r="E630" s="33"/>
      <c r="H630" s="32"/>
      <c r="I630" s="33"/>
      <c r="J630" s="33"/>
      <c r="K630" s="35"/>
      <c r="L630" s="35"/>
      <c r="W630" s="33"/>
      <c r="X630" s="33"/>
      <c r="Y630" s="33"/>
      <c r="Z630" s="33"/>
      <c r="AA630" s="33"/>
      <c r="AB630" s="33"/>
      <c r="AC630" s="33"/>
      <c r="AD630" s="33"/>
      <c r="AE630" s="33"/>
      <c r="AQ630" s="36"/>
      <c r="AR630" s="37"/>
      <c r="AV630" s="36"/>
      <c r="AW630" s="38"/>
      <c r="AX630" s="36"/>
      <c r="AY630" s="37"/>
      <c r="AZ630" s="33"/>
      <c r="BA630" s="33"/>
      <c r="BB630" s="33"/>
      <c r="BC630" s="36"/>
      <c r="BD630" s="37"/>
      <c r="BE630" s="33"/>
      <c r="BF630" s="33"/>
      <c r="BG630" s="39"/>
      <c r="BH630" s="36"/>
      <c r="BI630" s="37"/>
      <c r="BJ630" s="36"/>
      <c r="BK630" s="37"/>
      <c r="BL630" s="33"/>
      <c r="BU630" s="40"/>
    </row>
    <row r="631" spans="1:73" ht="12.75" customHeight="1" x14ac:dyDescent="0.2">
      <c r="A631" s="30"/>
      <c r="B631" s="30"/>
      <c r="D631" s="32"/>
      <c r="E631" s="33"/>
      <c r="H631" s="32"/>
      <c r="I631" s="33"/>
      <c r="J631" s="33"/>
      <c r="K631" s="35"/>
      <c r="L631" s="35"/>
      <c r="W631" s="33"/>
      <c r="X631" s="33"/>
      <c r="Y631" s="33"/>
      <c r="Z631" s="33"/>
      <c r="AA631" s="33"/>
      <c r="AB631" s="33"/>
      <c r="AC631" s="33"/>
      <c r="AD631" s="33"/>
      <c r="AE631" s="33"/>
      <c r="AQ631" s="36"/>
      <c r="AR631" s="37"/>
      <c r="AV631" s="36"/>
      <c r="AW631" s="38"/>
      <c r="AX631" s="36"/>
      <c r="AY631" s="37"/>
      <c r="AZ631" s="33"/>
      <c r="BA631" s="33"/>
      <c r="BB631" s="33"/>
      <c r="BC631" s="36"/>
      <c r="BD631" s="37"/>
      <c r="BE631" s="33"/>
      <c r="BF631" s="33"/>
      <c r="BG631" s="39"/>
      <c r="BH631" s="36"/>
      <c r="BI631" s="37"/>
      <c r="BJ631" s="36"/>
      <c r="BK631" s="37"/>
      <c r="BL631" s="33"/>
      <c r="BU631" s="40"/>
    </row>
    <row r="632" spans="1:73" ht="12.75" customHeight="1" x14ac:dyDescent="0.2">
      <c r="A632" s="30"/>
      <c r="B632" s="30"/>
      <c r="D632" s="32"/>
      <c r="E632" s="33"/>
      <c r="H632" s="32"/>
      <c r="I632" s="33"/>
      <c r="J632" s="33"/>
      <c r="K632" s="35"/>
      <c r="L632" s="35"/>
      <c r="W632" s="33"/>
      <c r="X632" s="33"/>
      <c r="Y632" s="33"/>
      <c r="Z632" s="33"/>
      <c r="AA632" s="33"/>
      <c r="AB632" s="33"/>
      <c r="AC632" s="33"/>
      <c r="AD632" s="33"/>
      <c r="AE632" s="33"/>
      <c r="AQ632" s="36"/>
      <c r="AR632" s="37"/>
      <c r="AV632" s="36"/>
      <c r="AW632" s="38"/>
      <c r="AX632" s="36"/>
      <c r="AY632" s="37"/>
      <c r="AZ632" s="33"/>
      <c r="BA632" s="33"/>
      <c r="BB632" s="33"/>
      <c r="BC632" s="36"/>
      <c r="BD632" s="37"/>
      <c r="BE632" s="33"/>
      <c r="BF632" s="33"/>
      <c r="BG632" s="39"/>
      <c r="BH632" s="36"/>
      <c r="BI632" s="37"/>
      <c r="BJ632" s="36"/>
      <c r="BK632" s="37"/>
      <c r="BL632" s="33"/>
      <c r="BU632" s="40"/>
    </row>
    <row r="633" spans="1:73" ht="12.75" customHeight="1" x14ac:dyDescent="0.2">
      <c r="A633" s="30"/>
      <c r="B633" s="30"/>
      <c r="D633" s="32"/>
      <c r="E633" s="33"/>
      <c r="H633" s="32"/>
      <c r="I633" s="33"/>
      <c r="J633" s="33"/>
      <c r="K633" s="35"/>
      <c r="L633" s="35"/>
      <c r="W633" s="33"/>
      <c r="X633" s="33"/>
      <c r="Y633" s="33"/>
      <c r="Z633" s="33"/>
      <c r="AA633" s="33"/>
      <c r="AB633" s="33"/>
      <c r="AC633" s="33"/>
      <c r="AD633" s="33"/>
      <c r="AE633" s="33"/>
      <c r="AQ633" s="36"/>
      <c r="AR633" s="37"/>
      <c r="AV633" s="36"/>
      <c r="AW633" s="38"/>
      <c r="AX633" s="36"/>
      <c r="AY633" s="37"/>
      <c r="AZ633" s="33"/>
      <c r="BA633" s="33"/>
      <c r="BB633" s="33"/>
      <c r="BC633" s="36"/>
      <c r="BD633" s="37"/>
      <c r="BE633" s="33"/>
      <c r="BF633" s="33"/>
      <c r="BG633" s="39"/>
      <c r="BH633" s="36"/>
      <c r="BI633" s="37"/>
      <c r="BJ633" s="36"/>
      <c r="BK633" s="37"/>
      <c r="BL633" s="33"/>
      <c r="BU633" s="40"/>
    </row>
    <row r="634" spans="1:73" ht="12.75" customHeight="1" x14ac:dyDescent="0.2">
      <c r="A634" s="30"/>
      <c r="B634" s="30"/>
      <c r="D634" s="32"/>
      <c r="E634" s="33"/>
      <c r="H634" s="32"/>
      <c r="I634" s="33"/>
      <c r="J634" s="33"/>
      <c r="K634" s="35"/>
      <c r="L634" s="35"/>
      <c r="W634" s="33"/>
      <c r="X634" s="33"/>
      <c r="Y634" s="33"/>
      <c r="Z634" s="33"/>
      <c r="AA634" s="33"/>
      <c r="AB634" s="33"/>
      <c r="AC634" s="33"/>
      <c r="AD634" s="33"/>
      <c r="AE634" s="33"/>
      <c r="AQ634" s="36"/>
      <c r="AR634" s="37"/>
      <c r="AV634" s="36"/>
      <c r="AW634" s="38"/>
      <c r="AX634" s="36"/>
      <c r="AY634" s="37"/>
      <c r="AZ634" s="33"/>
      <c r="BA634" s="33"/>
      <c r="BB634" s="33"/>
      <c r="BC634" s="36"/>
      <c r="BD634" s="37"/>
      <c r="BE634" s="33"/>
      <c r="BF634" s="33"/>
      <c r="BG634" s="39"/>
      <c r="BH634" s="36"/>
      <c r="BI634" s="37"/>
      <c r="BJ634" s="36"/>
      <c r="BK634" s="37"/>
      <c r="BL634" s="33"/>
      <c r="BU634" s="40"/>
    </row>
    <row r="635" spans="1:73" ht="12.75" customHeight="1" x14ac:dyDescent="0.2">
      <c r="A635" s="30"/>
      <c r="B635" s="30"/>
      <c r="D635" s="32"/>
      <c r="E635" s="33"/>
      <c r="H635" s="32"/>
      <c r="I635" s="33"/>
      <c r="J635" s="33"/>
      <c r="K635" s="35"/>
      <c r="L635" s="35"/>
      <c r="W635" s="33"/>
      <c r="X635" s="33"/>
      <c r="Y635" s="33"/>
      <c r="Z635" s="33"/>
      <c r="AA635" s="33"/>
      <c r="AB635" s="33"/>
      <c r="AC635" s="33"/>
      <c r="AD635" s="33"/>
      <c r="AE635" s="33"/>
      <c r="AQ635" s="36"/>
      <c r="AR635" s="37"/>
      <c r="AV635" s="36"/>
      <c r="AW635" s="38"/>
      <c r="AX635" s="36"/>
      <c r="AY635" s="37"/>
      <c r="AZ635" s="33"/>
      <c r="BA635" s="33"/>
      <c r="BB635" s="33"/>
      <c r="BC635" s="36"/>
      <c r="BD635" s="37"/>
      <c r="BE635" s="33"/>
      <c r="BF635" s="33"/>
      <c r="BG635" s="39"/>
      <c r="BH635" s="36"/>
      <c r="BI635" s="37"/>
      <c r="BJ635" s="36"/>
      <c r="BK635" s="37"/>
      <c r="BL635" s="33"/>
      <c r="BU635" s="40"/>
    </row>
    <row r="636" spans="1:73" ht="12.75" customHeight="1" x14ac:dyDescent="0.2">
      <c r="A636" s="30"/>
      <c r="B636" s="30"/>
      <c r="D636" s="32"/>
      <c r="E636" s="33"/>
      <c r="H636" s="32"/>
      <c r="I636" s="33"/>
      <c r="J636" s="33"/>
      <c r="K636" s="35"/>
      <c r="L636" s="35"/>
      <c r="W636" s="33"/>
      <c r="X636" s="33"/>
      <c r="Y636" s="33"/>
      <c r="Z636" s="33"/>
      <c r="AA636" s="33"/>
      <c r="AB636" s="33"/>
      <c r="AC636" s="33"/>
      <c r="AD636" s="33"/>
      <c r="AE636" s="33"/>
      <c r="AQ636" s="36"/>
      <c r="AR636" s="37"/>
      <c r="AV636" s="36"/>
      <c r="AW636" s="38"/>
      <c r="AX636" s="36"/>
      <c r="AY636" s="37"/>
      <c r="AZ636" s="33"/>
      <c r="BA636" s="33"/>
      <c r="BB636" s="33"/>
      <c r="BC636" s="36"/>
      <c r="BD636" s="37"/>
      <c r="BE636" s="33"/>
      <c r="BF636" s="33"/>
      <c r="BG636" s="39"/>
      <c r="BH636" s="36"/>
      <c r="BI636" s="37"/>
      <c r="BJ636" s="36"/>
      <c r="BK636" s="37"/>
      <c r="BL636" s="33"/>
      <c r="BU636" s="40"/>
    </row>
    <row r="637" spans="1:73" ht="12.75" customHeight="1" x14ac:dyDescent="0.2">
      <c r="A637" s="30"/>
      <c r="B637" s="30"/>
      <c r="D637" s="32"/>
      <c r="E637" s="33"/>
      <c r="H637" s="32"/>
      <c r="I637" s="33"/>
      <c r="J637" s="33"/>
      <c r="K637" s="35"/>
      <c r="L637" s="35"/>
      <c r="W637" s="33"/>
      <c r="X637" s="33"/>
      <c r="Y637" s="33"/>
      <c r="Z637" s="33"/>
      <c r="AA637" s="33"/>
      <c r="AB637" s="33"/>
      <c r="AC637" s="33"/>
      <c r="AD637" s="33"/>
      <c r="AE637" s="33"/>
      <c r="AQ637" s="36"/>
      <c r="AR637" s="37"/>
      <c r="AV637" s="36"/>
      <c r="AW637" s="38"/>
      <c r="AX637" s="36"/>
      <c r="AY637" s="37"/>
      <c r="AZ637" s="33"/>
      <c r="BA637" s="33"/>
      <c r="BB637" s="33"/>
      <c r="BC637" s="36"/>
      <c r="BD637" s="37"/>
      <c r="BE637" s="33"/>
      <c r="BF637" s="33"/>
      <c r="BG637" s="39"/>
      <c r="BH637" s="36"/>
      <c r="BI637" s="37"/>
      <c r="BJ637" s="36"/>
      <c r="BK637" s="37"/>
      <c r="BL637" s="33"/>
      <c r="BU637" s="40"/>
    </row>
    <row r="638" spans="1:73" ht="12.75" customHeight="1" x14ac:dyDescent="0.2">
      <c r="A638" s="30"/>
      <c r="B638" s="30"/>
      <c r="D638" s="32"/>
      <c r="E638" s="33"/>
      <c r="H638" s="32"/>
      <c r="I638" s="33"/>
      <c r="J638" s="33"/>
      <c r="K638" s="35"/>
      <c r="L638" s="35"/>
      <c r="W638" s="33"/>
      <c r="X638" s="33"/>
      <c r="Y638" s="33"/>
      <c r="Z638" s="33"/>
      <c r="AA638" s="33"/>
      <c r="AB638" s="33"/>
      <c r="AC638" s="33"/>
      <c r="AD638" s="33"/>
      <c r="AE638" s="33"/>
      <c r="AQ638" s="36"/>
      <c r="AR638" s="37"/>
      <c r="AV638" s="36"/>
      <c r="AW638" s="38"/>
      <c r="AX638" s="36"/>
      <c r="AY638" s="37"/>
      <c r="AZ638" s="33"/>
      <c r="BA638" s="33"/>
      <c r="BB638" s="33"/>
      <c r="BC638" s="36"/>
      <c r="BD638" s="37"/>
      <c r="BE638" s="33"/>
      <c r="BF638" s="33"/>
      <c r="BG638" s="39"/>
      <c r="BH638" s="36"/>
      <c r="BI638" s="37"/>
      <c r="BJ638" s="36"/>
      <c r="BK638" s="37"/>
      <c r="BL638" s="33"/>
      <c r="BU638" s="40"/>
    </row>
    <row r="639" spans="1:73" ht="12.75" customHeight="1" x14ac:dyDescent="0.2">
      <c r="A639" s="30"/>
      <c r="B639" s="30"/>
      <c r="D639" s="32"/>
      <c r="E639" s="33"/>
      <c r="H639" s="32"/>
      <c r="I639" s="33"/>
      <c r="J639" s="33"/>
      <c r="K639" s="35"/>
      <c r="L639" s="35"/>
      <c r="W639" s="33"/>
      <c r="X639" s="33"/>
      <c r="Y639" s="33"/>
      <c r="Z639" s="33"/>
      <c r="AA639" s="33"/>
      <c r="AB639" s="33"/>
      <c r="AC639" s="33"/>
      <c r="AD639" s="33"/>
      <c r="AE639" s="33"/>
      <c r="AQ639" s="36"/>
      <c r="AR639" s="37"/>
      <c r="AV639" s="36"/>
      <c r="AW639" s="38"/>
      <c r="AX639" s="36"/>
      <c r="AY639" s="37"/>
      <c r="AZ639" s="33"/>
      <c r="BA639" s="33"/>
      <c r="BB639" s="33"/>
      <c r="BC639" s="36"/>
      <c r="BD639" s="37"/>
      <c r="BE639" s="33"/>
      <c r="BF639" s="33"/>
      <c r="BG639" s="39"/>
      <c r="BH639" s="36"/>
      <c r="BI639" s="37"/>
      <c r="BJ639" s="36"/>
      <c r="BK639" s="37"/>
      <c r="BL639" s="33"/>
      <c r="BU639" s="40"/>
    </row>
    <row r="640" spans="1:73" ht="12.75" customHeight="1" x14ac:dyDescent="0.2">
      <c r="A640" s="30"/>
      <c r="B640" s="30"/>
      <c r="D640" s="32"/>
      <c r="E640" s="33"/>
      <c r="H640" s="32"/>
      <c r="I640" s="33"/>
      <c r="J640" s="33"/>
      <c r="K640" s="35"/>
      <c r="L640" s="35"/>
      <c r="W640" s="33"/>
      <c r="X640" s="33"/>
      <c r="Y640" s="33"/>
      <c r="Z640" s="33"/>
      <c r="AA640" s="33"/>
      <c r="AB640" s="33"/>
      <c r="AC640" s="33"/>
      <c r="AD640" s="33"/>
      <c r="AE640" s="33"/>
      <c r="AQ640" s="36"/>
      <c r="AR640" s="37"/>
      <c r="AV640" s="36"/>
      <c r="AW640" s="38"/>
      <c r="AX640" s="36"/>
      <c r="AY640" s="37"/>
      <c r="AZ640" s="33"/>
      <c r="BA640" s="33"/>
      <c r="BB640" s="33"/>
      <c r="BC640" s="36"/>
      <c r="BD640" s="37"/>
      <c r="BE640" s="33"/>
      <c r="BF640" s="33"/>
      <c r="BG640" s="39"/>
      <c r="BH640" s="36"/>
      <c r="BI640" s="37"/>
      <c r="BJ640" s="36"/>
      <c r="BK640" s="37"/>
      <c r="BL640" s="33"/>
      <c r="BU640" s="40"/>
    </row>
    <row r="641" spans="1:73" ht="12.75" customHeight="1" x14ac:dyDescent="0.2">
      <c r="A641" s="30"/>
      <c r="B641" s="30"/>
      <c r="D641" s="32"/>
      <c r="E641" s="33"/>
      <c r="H641" s="32"/>
      <c r="I641" s="33"/>
      <c r="J641" s="33"/>
      <c r="K641" s="35"/>
      <c r="L641" s="35"/>
      <c r="W641" s="33"/>
      <c r="X641" s="33"/>
      <c r="Y641" s="33"/>
      <c r="Z641" s="33"/>
      <c r="AA641" s="33"/>
      <c r="AB641" s="33"/>
      <c r="AC641" s="33"/>
      <c r="AD641" s="33"/>
      <c r="AE641" s="33"/>
      <c r="AQ641" s="36"/>
      <c r="AR641" s="37"/>
      <c r="AV641" s="36"/>
      <c r="AW641" s="38"/>
      <c r="AX641" s="36"/>
      <c r="AY641" s="37"/>
      <c r="AZ641" s="33"/>
      <c r="BA641" s="33"/>
      <c r="BB641" s="33"/>
      <c r="BC641" s="36"/>
      <c r="BD641" s="37"/>
      <c r="BE641" s="33"/>
      <c r="BF641" s="33"/>
      <c r="BG641" s="39"/>
      <c r="BH641" s="36"/>
      <c r="BI641" s="37"/>
      <c r="BJ641" s="36"/>
      <c r="BK641" s="37"/>
      <c r="BL641" s="33"/>
      <c r="BU641" s="40"/>
    </row>
    <row r="642" spans="1:73" ht="12.75" customHeight="1" x14ac:dyDescent="0.2">
      <c r="A642" s="30"/>
      <c r="B642" s="30"/>
      <c r="D642" s="32"/>
      <c r="E642" s="33"/>
      <c r="H642" s="32"/>
      <c r="I642" s="33"/>
      <c r="J642" s="33"/>
      <c r="K642" s="35"/>
      <c r="L642" s="35"/>
      <c r="W642" s="33"/>
      <c r="X642" s="33"/>
      <c r="Y642" s="33"/>
      <c r="Z642" s="33"/>
      <c r="AA642" s="33"/>
      <c r="AB642" s="33"/>
      <c r="AC642" s="33"/>
      <c r="AD642" s="33"/>
      <c r="AE642" s="33"/>
      <c r="AQ642" s="36"/>
      <c r="AR642" s="37"/>
      <c r="AV642" s="36"/>
      <c r="AW642" s="38"/>
      <c r="AX642" s="36"/>
      <c r="AY642" s="37"/>
      <c r="AZ642" s="33"/>
      <c r="BA642" s="33"/>
      <c r="BB642" s="33"/>
      <c r="BC642" s="36"/>
      <c r="BD642" s="37"/>
      <c r="BE642" s="33"/>
      <c r="BF642" s="33"/>
      <c r="BG642" s="39"/>
      <c r="BH642" s="36"/>
      <c r="BI642" s="37"/>
      <c r="BJ642" s="36"/>
      <c r="BK642" s="37"/>
      <c r="BL642" s="33"/>
      <c r="BU642" s="40"/>
    </row>
    <row r="643" spans="1:73" ht="12.75" customHeight="1" x14ac:dyDescent="0.2">
      <c r="A643" s="30"/>
      <c r="B643" s="30"/>
      <c r="D643" s="32"/>
      <c r="E643" s="33"/>
      <c r="H643" s="32"/>
      <c r="I643" s="33"/>
      <c r="J643" s="33"/>
      <c r="K643" s="35"/>
      <c r="L643" s="35"/>
      <c r="W643" s="33"/>
      <c r="X643" s="33"/>
      <c r="Y643" s="33"/>
      <c r="Z643" s="33"/>
      <c r="AA643" s="33"/>
      <c r="AB643" s="33"/>
      <c r="AC643" s="33"/>
      <c r="AD643" s="33"/>
      <c r="AE643" s="33"/>
      <c r="AQ643" s="36"/>
      <c r="AR643" s="37"/>
      <c r="AV643" s="36"/>
      <c r="AW643" s="38"/>
      <c r="AX643" s="36"/>
      <c r="AY643" s="37"/>
      <c r="AZ643" s="33"/>
      <c r="BA643" s="33"/>
      <c r="BB643" s="33"/>
      <c r="BC643" s="36"/>
      <c r="BD643" s="37"/>
      <c r="BE643" s="33"/>
      <c r="BF643" s="33"/>
      <c r="BG643" s="39"/>
      <c r="BH643" s="36"/>
      <c r="BI643" s="37"/>
      <c r="BJ643" s="36"/>
      <c r="BK643" s="37"/>
      <c r="BL643" s="33"/>
      <c r="BU643" s="40"/>
    </row>
    <row r="644" spans="1:73" ht="12.75" customHeight="1" x14ac:dyDescent="0.2">
      <c r="A644" s="30"/>
      <c r="B644" s="30"/>
      <c r="D644" s="32"/>
      <c r="E644" s="33"/>
      <c r="H644" s="32"/>
      <c r="I644" s="33"/>
      <c r="J644" s="33"/>
      <c r="K644" s="35"/>
      <c r="L644" s="35"/>
      <c r="W644" s="33"/>
      <c r="X644" s="33"/>
      <c r="Y644" s="33"/>
      <c r="Z644" s="33"/>
      <c r="AA644" s="33"/>
      <c r="AB644" s="33"/>
      <c r="AC644" s="33"/>
      <c r="AD644" s="33"/>
      <c r="AE644" s="33"/>
      <c r="AQ644" s="36"/>
      <c r="AR644" s="37"/>
      <c r="AV644" s="36"/>
      <c r="AW644" s="38"/>
      <c r="AX644" s="36"/>
      <c r="AY644" s="37"/>
      <c r="AZ644" s="33"/>
      <c r="BA644" s="33"/>
      <c r="BB644" s="33"/>
      <c r="BC644" s="36"/>
      <c r="BD644" s="37"/>
      <c r="BE644" s="33"/>
      <c r="BF644" s="33"/>
      <c r="BG644" s="39"/>
      <c r="BH644" s="36"/>
      <c r="BI644" s="37"/>
      <c r="BJ644" s="36"/>
      <c r="BK644" s="37"/>
      <c r="BL644" s="33"/>
      <c r="BU644" s="40"/>
    </row>
    <row r="645" spans="1:73" ht="12.75" customHeight="1" x14ac:dyDescent="0.2">
      <c r="A645" s="30"/>
      <c r="B645" s="30"/>
      <c r="D645" s="32"/>
      <c r="E645" s="33"/>
      <c r="H645" s="32"/>
      <c r="I645" s="33"/>
      <c r="J645" s="33"/>
      <c r="K645" s="35"/>
      <c r="L645" s="35"/>
      <c r="W645" s="33"/>
      <c r="X645" s="33"/>
      <c r="Y645" s="33"/>
      <c r="Z645" s="33"/>
      <c r="AA645" s="33"/>
      <c r="AB645" s="33"/>
      <c r="AC645" s="33"/>
      <c r="AD645" s="33"/>
      <c r="AE645" s="33"/>
      <c r="AQ645" s="36"/>
      <c r="AR645" s="37"/>
      <c r="AV645" s="36"/>
      <c r="AW645" s="38"/>
      <c r="AX645" s="36"/>
      <c r="AY645" s="37"/>
      <c r="AZ645" s="33"/>
      <c r="BA645" s="33"/>
      <c r="BB645" s="33"/>
      <c r="BC645" s="36"/>
      <c r="BD645" s="37"/>
      <c r="BE645" s="33"/>
      <c r="BF645" s="33"/>
      <c r="BG645" s="39"/>
      <c r="BH645" s="36"/>
      <c r="BI645" s="37"/>
      <c r="BJ645" s="36"/>
      <c r="BK645" s="37"/>
      <c r="BL645" s="33"/>
      <c r="BU645" s="40"/>
    </row>
    <row r="646" spans="1:73" ht="12.75" customHeight="1" x14ac:dyDescent="0.2">
      <c r="A646" s="30"/>
      <c r="B646" s="30"/>
      <c r="D646" s="32"/>
      <c r="E646" s="33"/>
      <c r="H646" s="32"/>
      <c r="I646" s="33"/>
      <c r="J646" s="33"/>
      <c r="K646" s="35"/>
      <c r="L646" s="35"/>
      <c r="W646" s="33"/>
      <c r="X646" s="33"/>
      <c r="Y646" s="33"/>
      <c r="Z646" s="33"/>
      <c r="AA646" s="33"/>
      <c r="AB646" s="33"/>
      <c r="AC646" s="33"/>
      <c r="AD646" s="33"/>
      <c r="AE646" s="33"/>
      <c r="AQ646" s="36"/>
      <c r="AR646" s="37"/>
      <c r="AV646" s="36"/>
      <c r="AW646" s="38"/>
      <c r="AX646" s="36"/>
      <c r="AY646" s="37"/>
      <c r="AZ646" s="33"/>
      <c r="BA646" s="33"/>
      <c r="BB646" s="33"/>
      <c r="BC646" s="36"/>
      <c r="BD646" s="37"/>
      <c r="BE646" s="33"/>
      <c r="BF646" s="33"/>
      <c r="BG646" s="39"/>
      <c r="BH646" s="36"/>
      <c r="BI646" s="37"/>
      <c r="BJ646" s="36"/>
      <c r="BK646" s="37"/>
      <c r="BL646" s="33"/>
      <c r="BU646" s="40"/>
    </row>
    <row r="647" spans="1:73" ht="12.75" customHeight="1" x14ac:dyDescent="0.2">
      <c r="A647" s="30"/>
      <c r="B647" s="30"/>
      <c r="D647" s="32"/>
      <c r="E647" s="33"/>
      <c r="H647" s="32"/>
      <c r="I647" s="33"/>
      <c r="J647" s="33"/>
      <c r="K647" s="35"/>
      <c r="L647" s="35"/>
      <c r="W647" s="33"/>
      <c r="X647" s="33"/>
      <c r="Y647" s="33"/>
      <c r="Z647" s="33"/>
      <c r="AA647" s="33"/>
      <c r="AB647" s="33"/>
      <c r="AC647" s="33"/>
      <c r="AD647" s="33"/>
      <c r="AE647" s="33"/>
      <c r="AQ647" s="36"/>
      <c r="AR647" s="37"/>
      <c r="AV647" s="36"/>
      <c r="AW647" s="38"/>
      <c r="AX647" s="36"/>
      <c r="AY647" s="37"/>
      <c r="AZ647" s="33"/>
      <c r="BA647" s="33"/>
      <c r="BB647" s="33"/>
      <c r="BC647" s="36"/>
      <c r="BD647" s="37"/>
      <c r="BE647" s="33"/>
      <c r="BF647" s="33"/>
      <c r="BG647" s="39"/>
      <c r="BH647" s="36"/>
      <c r="BI647" s="37"/>
      <c r="BJ647" s="36"/>
      <c r="BK647" s="37"/>
      <c r="BL647" s="33"/>
      <c r="BU647" s="40"/>
    </row>
    <row r="648" spans="1:73" ht="12.75" customHeight="1" x14ac:dyDescent="0.2">
      <c r="A648" s="30"/>
      <c r="B648" s="30"/>
      <c r="D648" s="32"/>
      <c r="E648" s="33"/>
      <c r="H648" s="32"/>
      <c r="I648" s="33"/>
      <c r="J648" s="33"/>
      <c r="K648" s="35"/>
      <c r="L648" s="35"/>
      <c r="W648" s="33"/>
      <c r="X648" s="33"/>
      <c r="Y648" s="33"/>
      <c r="Z648" s="33"/>
      <c r="AA648" s="33"/>
      <c r="AB648" s="33"/>
      <c r="AC648" s="33"/>
      <c r="AD648" s="33"/>
      <c r="AE648" s="33"/>
      <c r="AQ648" s="36"/>
      <c r="AR648" s="37"/>
      <c r="AV648" s="36"/>
      <c r="AW648" s="38"/>
      <c r="AX648" s="36"/>
      <c r="AY648" s="37"/>
      <c r="AZ648" s="33"/>
      <c r="BA648" s="33"/>
      <c r="BB648" s="33"/>
      <c r="BC648" s="36"/>
      <c r="BD648" s="37"/>
      <c r="BE648" s="33"/>
      <c r="BF648" s="33"/>
      <c r="BG648" s="39"/>
      <c r="BH648" s="36"/>
      <c r="BI648" s="37"/>
      <c r="BJ648" s="36"/>
      <c r="BK648" s="37"/>
      <c r="BL648" s="33"/>
      <c r="BU648" s="40"/>
    </row>
    <row r="649" spans="1:73" ht="12.75" customHeight="1" x14ac:dyDescent="0.2">
      <c r="A649" s="30"/>
      <c r="B649" s="30"/>
      <c r="D649" s="32"/>
      <c r="E649" s="33"/>
      <c r="H649" s="32"/>
      <c r="I649" s="33"/>
      <c r="J649" s="33"/>
      <c r="K649" s="35"/>
      <c r="L649" s="35"/>
      <c r="W649" s="33"/>
      <c r="X649" s="33"/>
      <c r="Y649" s="33"/>
      <c r="Z649" s="33"/>
      <c r="AA649" s="33"/>
      <c r="AB649" s="33"/>
      <c r="AC649" s="33"/>
      <c r="AD649" s="33"/>
      <c r="AE649" s="33"/>
      <c r="AQ649" s="36"/>
      <c r="AR649" s="37"/>
      <c r="AV649" s="36"/>
      <c r="AW649" s="38"/>
      <c r="AX649" s="36"/>
      <c r="AY649" s="37"/>
      <c r="AZ649" s="33"/>
      <c r="BA649" s="33"/>
      <c r="BB649" s="33"/>
      <c r="BC649" s="36"/>
      <c r="BD649" s="37"/>
      <c r="BE649" s="33"/>
      <c r="BF649" s="33"/>
      <c r="BG649" s="39"/>
      <c r="BH649" s="36"/>
      <c r="BI649" s="37"/>
      <c r="BJ649" s="36"/>
      <c r="BK649" s="37"/>
      <c r="BL649" s="33"/>
      <c r="BU649" s="40"/>
    </row>
    <row r="650" spans="1:73" ht="12.75" customHeight="1" x14ac:dyDescent="0.2">
      <c r="A650" s="30"/>
      <c r="B650" s="30"/>
      <c r="D650" s="32"/>
      <c r="E650" s="33"/>
      <c r="H650" s="32"/>
      <c r="I650" s="33"/>
      <c r="J650" s="33"/>
      <c r="K650" s="35"/>
      <c r="L650" s="35"/>
      <c r="W650" s="33"/>
      <c r="X650" s="33"/>
      <c r="Y650" s="33"/>
      <c r="Z650" s="33"/>
      <c r="AA650" s="33"/>
      <c r="AB650" s="33"/>
      <c r="AC650" s="33"/>
      <c r="AD650" s="33"/>
      <c r="AE650" s="33"/>
      <c r="AQ650" s="36"/>
      <c r="AR650" s="37"/>
      <c r="AV650" s="36"/>
      <c r="AW650" s="38"/>
      <c r="AX650" s="36"/>
      <c r="AY650" s="37"/>
      <c r="AZ650" s="33"/>
      <c r="BA650" s="33"/>
      <c r="BB650" s="33"/>
      <c r="BC650" s="36"/>
      <c r="BD650" s="37"/>
      <c r="BE650" s="33"/>
      <c r="BF650" s="33"/>
      <c r="BG650" s="39"/>
      <c r="BH650" s="36"/>
      <c r="BI650" s="37"/>
      <c r="BJ650" s="36"/>
      <c r="BK650" s="37"/>
      <c r="BL650" s="33"/>
      <c r="BU650" s="40"/>
    </row>
    <row r="651" spans="1:73" ht="12.75" customHeight="1" x14ac:dyDescent="0.2">
      <c r="A651" s="30"/>
      <c r="B651" s="30"/>
      <c r="D651" s="32"/>
      <c r="E651" s="33"/>
      <c r="H651" s="32"/>
      <c r="I651" s="33"/>
      <c r="J651" s="33"/>
      <c r="K651" s="35"/>
      <c r="L651" s="35"/>
      <c r="W651" s="33"/>
      <c r="X651" s="33"/>
      <c r="Y651" s="33"/>
      <c r="Z651" s="33"/>
      <c r="AA651" s="33"/>
      <c r="AB651" s="33"/>
      <c r="AC651" s="33"/>
      <c r="AD651" s="33"/>
      <c r="AE651" s="33"/>
      <c r="AQ651" s="36"/>
      <c r="AR651" s="37"/>
      <c r="AV651" s="36"/>
      <c r="AW651" s="38"/>
      <c r="AX651" s="36"/>
      <c r="AY651" s="37"/>
      <c r="AZ651" s="33"/>
      <c r="BA651" s="33"/>
      <c r="BB651" s="33"/>
      <c r="BC651" s="36"/>
      <c r="BD651" s="37"/>
      <c r="BE651" s="33"/>
      <c r="BF651" s="33"/>
      <c r="BG651" s="39"/>
      <c r="BH651" s="36"/>
      <c r="BI651" s="37"/>
      <c r="BJ651" s="36"/>
      <c r="BK651" s="37"/>
      <c r="BL651" s="33"/>
      <c r="BU651" s="40"/>
    </row>
    <row r="652" spans="1:73" ht="12.75" customHeight="1" x14ac:dyDescent="0.2">
      <c r="A652" s="30"/>
      <c r="B652" s="30"/>
      <c r="D652" s="32"/>
      <c r="E652" s="33"/>
      <c r="H652" s="32"/>
      <c r="I652" s="33"/>
      <c r="J652" s="33"/>
      <c r="K652" s="35"/>
      <c r="L652" s="35"/>
      <c r="W652" s="33"/>
      <c r="X652" s="33"/>
      <c r="Y652" s="33"/>
      <c r="Z652" s="33"/>
      <c r="AA652" s="33"/>
      <c r="AB652" s="33"/>
      <c r="AC652" s="33"/>
      <c r="AD652" s="33"/>
      <c r="AE652" s="33"/>
      <c r="AQ652" s="36"/>
      <c r="AR652" s="37"/>
      <c r="AV652" s="36"/>
      <c r="AW652" s="38"/>
      <c r="AX652" s="36"/>
      <c r="AY652" s="37"/>
      <c r="AZ652" s="33"/>
      <c r="BA652" s="33"/>
      <c r="BB652" s="33"/>
      <c r="BC652" s="36"/>
      <c r="BD652" s="37"/>
      <c r="BE652" s="33"/>
      <c r="BF652" s="33"/>
      <c r="BG652" s="39"/>
      <c r="BH652" s="36"/>
      <c r="BI652" s="37"/>
      <c r="BJ652" s="36"/>
      <c r="BK652" s="37"/>
      <c r="BL652" s="33"/>
      <c r="BU652" s="40"/>
    </row>
    <row r="653" spans="1:73" ht="12.75" customHeight="1" x14ac:dyDescent="0.2">
      <c r="A653" s="30"/>
      <c r="B653" s="30"/>
      <c r="D653" s="32"/>
      <c r="E653" s="33"/>
      <c r="H653" s="32"/>
      <c r="I653" s="33"/>
      <c r="J653" s="33"/>
      <c r="K653" s="35"/>
      <c r="L653" s="35"/>
      <c r="W653" s="33"/>
      <c r="X653" s="33"/>
      <c r="Y653" s="33"/>
      <c r="Z653" s="33"/>
      <c r="AA653" s="33"/>
      <c r="AB653" s="33"/>
      <c r="AC653" s="33"/>
      <c r="AD653" s="33"/>
      <c r="AE653" s="33"/>
      <c r="AQ653" s="36"/>
      <c r="AR653" s="37"/>
      <c r="AV653" s="36"/>
      <c r="AW653" s="38"/>
      <c r="AX653" s="36"/>
      <c r="AY653" s="37"/>
      <c r="AZ653" s="33"/>
      <c r="BA653" s="33"/>
      <c r="BB653" s="33"/>
      <c r="BC653" s="36"/>
      <c r="BD653" s="37"/>
      <c r="BE653" s="33"/>
      <c r="BF653" s="33"/>
      <c r="BG653" s="39"/>
      <c r="BH653" s="36"/>
      <c r="BI653" s="37"/>
      <c r="BJ653" s="36"/>
      <c r="BK653" s="37"/>
      <c r="BL653" s="33"/>
      <c r="BU653" s="40"/>
    </row>
    <row r="654" spans="1:73" ht="12.75" customHeight="1" x14ac:dyDescent="0.2">
      <c r="A654" s="30"/>
      <c r="B654" s="30"/>
      <c r="D654" s="32"/>
      <c r="E654" s="33"/>
      <c r="H654" s="32"/>
      <c r="I654" s="33"/>
      <c r="J654" s="33"/>
      <c r="K654" s="35"/>
      <c r="L654" s="35"/>
      <c r="W654" s="33"/>
      <c r="X654" s="33"/>
      <c r="Y654" s="33"/>
      <c r="Z654" s="33"/>
      <c r="AA654" s="33"/>
      <c r="AB654" s="33"/>
      <c r="AC654" s="33"/>
      <c r="AD654" s="33"/>
      <c r="AE654" s="33"/>
      <c r="AQ654" s="36"/>
      <c r="AR654" s="37"/>
      <c r="AV654" s="36"/>
      <c r="AW654" s="38"/>
      <c r="AX654" s="36"/>
      <c r="AY654" s="37"/>
      <c r="AZ654" s="33"/>
      <c r="BA654" s="33"/>
      <c r="BB654" s="33"/>
      <c r="BC654" s="36"/>
      <c r="BD654" s="37"/>
      <c r="BE654" s="33"/>
      <c r="BF654" s="33"/>
      <c r="BG654" s="39"/>
      <c r="BH654" s="36"/>
      <c r="BI654" s="37"/>
      <c r="BJ654" s="36"/>
      <c r="BK654" s="37"/>
      <c r="BL654" s="33"/>
      <c r="BU654" s="40"/>
    </row>
    <row r="655" spans="1:73" ht="12.75" customHeight="1" x14ac:dyDescent="0.2">
      <c r="A655" s="30"/>
      <c r="B655" s="30"/>
      <c r="D655" s="32"/>
      <c r="E655" s="33"/>
      <c r="H655" s="32"/>
      <c r="I655" s="33"/>
      <c r="J655" s="33"/>
      <c r="K655" s="35"/>
      <c r="L655" s="35"/>
      <c r="W655" s="33"/>
      <c r="X655" s="33"/>
      <c r="Y655" s="33"/>
      <c r="Z655" s="33"/>
      <c r="AA655" s="33"/>
      <c r="AB655" s="33"/>
      <c r="AC655" s="33"/>
      <c r="AD655" s="33"/>
      <c r="AE655" s="33"/>
      <c r="AQ655" s="36"/>
      <c r="AR655" s="37"/>
      <c r="AV655" s="36"/>
      <c r="AW655" s="38"/>
      <c r="AX655" s="36"/>
      <c r="AY655" s="37"/>
      <c r="AZ655" s="33"/>
      <c r="BA655" s="33"/>
      <c r="BB655" s="33"/>
      <c r="BC655" s="36"/>
      <c r="BD655" s="37"/>
      <c r="BE655" s="33"/>
      <c r="BF655" s="33"/>
      <c r="BG655" s="39"/>
      <c r="BH655" s="36"/>
      <c r="BI655" s="37"/>
      <c r="BJ655" s="36"/>
      <c r="BK655" s="37"/>
      <c r="BL655" s="33"/>
      <c r="BU655" s="40"/>
    </row>
    <row r="656" spans="1:73" ht="12.75" customHeight="1" x14ac:dyDescent="0.2">
      <c r="A656" s="30"/>
      <c r="B656" s="30"/>
      <c r="D656" s="32"/>
      <c r="E656" s="33"/>
      <c r="H656" s="32"/>
      <c r="I656" s="33"/>
      <c r="J656" s="33"/>
      <c r="K656" s="35"/>
      <c r="L656" s="35"/>
      <c r="W656" s="33"/>
      <c r="X656" s="33"/>
      <c r="Y656" s="33"/>
      <c r="Z656" s="33"/>
      <c r="AA656" s="33"/>
      <c r="AB656" s="33"/>
      <c r="AC656" s="33"/>
      <c r="AD656" s="33"/>
      <c r="AE656" s="33"/>
      <c r="AQ656" s="36"/>
      <c r="AR656" s="37"/>
      <c r="AV656" s="36"/>
      <c r="AW656" s="38"/>
      <c r="AX656" s="36"/>
      <c r="AY656" s="37"/>
      <c r="AZ656" s="33"/>
      <c r="BA656" s="33"/>
      <c r="BB656" s="33"/>
      <c r="BC656" s="36"/>
      <c r="BD656" s="37"/>
      <c r="BE656" s="33"/>
      <c r="BF656" s="33"/>
      <c r="BG656" s="39"/>
      <c r="BH656" s="36"/>
      <c r="BI656" s="37"/>
      <c r="BJ656" s="36"/>
      <c r="BK656" s="37"/>
      <c r="BL656" s="33"/>
      <c r="BU656" s="40"/>
    </row>
    <row r="657" spans="1:73" ht="12.75" customHeight="1" x14ac:dyDescent="0.2">
      <c r="A657" s="30"/>
      <c r="B657" s="30"/>
      <c r="D657" s="32"/>
      <c r="E657" s="33"/>
      <c r="H657" s="32"/>
      <c r="I657" s="33"/>
      <c r="J657" s="33"/>
      <c r="K657" s="35"/>
      <c r="L657" s="35"/>
      <c r="W657" s="33"/>
      <c r="X657" s="33"/>
      <c r="Y657" s="33"/>
      <c r="Z657" s="33"/>
      <c r="AA657" s="33"/>
      <c r="AB657" s="33"/>
      <c r="AC657" s="33"/>
      <c r="AD657" s="33"/>
      <c r="AE657" s="33"/>
      <c r="AQ657" s="36"/>
      <c r="AR657" s="37"/>
      <c r="AV657" s="36"/>
      <c r="AW657" s="38"/>
      <c r="AX657" s="36"/>
      <c r="AY657" s="37"/>
      <c r="AZ657" s="33"/>
      <c r="BA657" s="33"/>
      <c r="BB657" s="33"/>
      <c r="BC657" s="36"/>
      <c r="BD657" s="37"/>
      <c r="BE657" s="33"/>
      <c r="BF657" s="33"/>
      <c r="BG657" s="39"/>
      <c r="BH657" s="36"/>
      <c r="BI657" s="37"/>
      <c r="BJ657" s="36"/>
      <c r="BK657" s="37"/>
      <c r="BL657" s="33"/>
      <c r="BU657" s="40"/>
    </row>
    <row r="658" spans="1:73" ht="12.75" customHeight="1" x14ac:dyDescent="0.2">
      <c r="A658" s="30"/>
      <c r="B658" s="30"/>
      <c r="D658" s="32"/>
      <c r="E658" s="33"/>
      <c r="H658" s="32"/>
      <c r="I658" s="33"/>
      <c r="J658" s="33"/>
      <c r="K658" s="35"/>
      <c r="L658" s="35"/>
      <c r="W658" s="33"/>
      <c r="X658" s="33"/>
      <c r="Y658" s="33"/>
      <c r="Z658" s="33"/>
      <c r="AA658" s="33"/>
      <c r="AB658" s="33"/>
      <c r="AC658" s="33"/>
      <c r="AD658" s="33"/>
      <c r="AE658" s="33"/>
      <c r="AQ658" s="36"/>
      <c r="AR658" s="37"/>
      <c r="AV658" s="36"/>
      <c r="AW658" s="38"/>
      <c r="AX658" s="36"/>
      <c r="AY658" s="37"/>
      <c r="AZ658" s="33"/>
      <c r="BA658" s="33"/>
      <c r="BB658" s="33"/>
      <c r="BC658" s="36"/>
      <c r="BD658" s="37"/>
      <c r="BE658" s="33"/>
      <c r="BF658" s="33"/>
      <c r="BG658" s="39"/>
      <c r="BH658" s="36"/>
      <c r="BI658" s="37"/>
      <c r="BJ658" s="36"/>
      <c r="BK658" s="37"/>
      <c r="BL658" s="33"/>
      <c r="BU658" s="40"/>
    </row>
    <row r="659" spans="1:73" ht="12.75" customHeight="1" x14ac:dyDescent="0.2">
      <c r="A659" s="30"/>
      <c r="B659" s="30"/>
      <c r="D659" s="32"/>
      <c r="E659" s="33"/>
      <c r="H659" s="32"/>
      <c r="I659" s="33"/>
      <c r="J659" s="33"/>
      <c r="K659" s="35"/>
      <c r="L659" s="35"/>
      <c r="W659" s="33"/>
      <c r="X659" s="33"/>
      <c r="Y659" s="33"/>
      <c r="Z659" s="33"/>
      <c r="AA659" s="33"/>
      <c r="AB659" s="33"/>
      <c r="AC659" s="33"/>
      <c r="AD659" s="33"/>
      <c r="AE659" s="33"/>
      <c r="AQ659" s="36"/>
      <c r="AR659" s="37"/>
      <c r="AV659" s="36"/>
      <c r="AW659" s="38"/>
      <c r="AX659" s="36"/>
      <c r="AY659" s="37"/>
      <c r="AZ659" s="33"/>
      <c r="BA659" s="33"/>
      <c r="BB659" s="33"/>
      <c r="BC659" s="36"/>
      <c r="BD659" s="37"/>
      <c r="BE659" s="33"/>
      <c r="BF659" s="33"/>
      <c r="BG659" s="39"/>
      <c r="BH659" s="36"/>
      <c r="BI659" s="37"/>
      <c r="BJ659" s="36"/>
      <c r="BK659" s="37"/>
      <c r="BL659" s="33"/>
      <c r="BU659" s="40"/>
    </row>
    <row r="660" spans="1:73" ht="12.75" customHeight="1" x14ac:dyDescent="0.2">
      <c r="A660" s="30"/>
      <c r="B660" s="30"/>
      <c r="D660" s="32"/>
      <c r="E660" s="33"/>
      <c r="H660" s="32"/>
      <c r="I660" s="33"/>
      <c r="J660" s="33"/>
      <c r="K660" s="35"/>
      <c r="L660" s="35"/>
      <c r="W660" s="33"/>
      <c r="X660" s="33"/>
      <c r="Y660" s="33"/>
      <c r="Z660" s="33"/>
      <c r="AA660" s="33"/>
      <c r="AB660" s="33"/>
      <c r="AC660" s="33"/>
      <c r="AD660" s="33"/>
      <c r="AE660" s="33"/>
      <c r="AQ660" s="36"/>
      <c r="AR660" s="37"/>
      <c r="AV660" s="36"/>
      <c r="AW660" s="38"/>
      <c r="AX660" s="36"/>
      <c r="AY660" s="37"/>
      <c r="AZ660" s="33"/>
      <c r="BA660" s="33"/>
      <c r="BB660" s="33"/>
      <c r="BC660" s="36"/>
      <c r="BD660" s="37"/>
      <c r="BE660" s="33"/>
      <c r="BF660" s="33"/>
      <c r="BG660" s="39"/>
      <c r="BH660" s="36"/>
      <c r="BI660" s="37"/>
      <c r="BJ660" s="36"/>
      <c r="BK660" s="37"/>
      <c r="BL660" s="33"/>
      <c r="BU660" s="40"/>
    </row>
    <row r="661" spans="1:73" ht="12.75" customHeight="1" x14ac:dyDescent="0.2">
      <c r="A661" s="30"/>
      <c r="B661" s="30"/>
      <c r="D661" s="32"/>
      <c r="E661" s="33"/>
      <c r="H661" s="32"/>
      <c r="I661" s="33"/>
      <c r="J661" s="33"/>
      <c r="K661" s="35"/>
      <c r="L661" s="35"/>
      <c r="W661" s="33"/>
      <c r="X661" s="33"/>
      <c r="Y661" s="33"/>
      <c r="Z661" s="33"/>
      <c r="AA661" s="33"/>
      <c r="AB661" s="33"/>
      <c r="AC661" s="33"/>
      <c r="AD661" s="33"/>
      <c r="AE661" s="33"/>
      <c r="AQ661" s="36"/>
      <c r="AR661" s="37"/>
      <c r="AV661" s="36"/>
      <c r="AW661" s="38"/>
      <c r="AX661" s="36"/>
      <c r="AY661" s="37"/>
      <c r="AZ661" s="33"/>
      <c r="BA661" s="33"/>
      <c r="BB661" s="33"/>
      <c r="BC661" s="36"/>
      <c r="BD661" s="37"/>
      <c r="BE661" s="33"/>
      <c r="BF661" s="33"/>
      <c r="BG661" s="39"/>
      <c r="BH661" s="36"/>
      <c r="BI661" s="37"/>
      <c r="BJ661" s="36"/>
      <c r="BK661" s="37"/>
      <c r="BL661" s="33"/>
      <c r="BU661" s="40"/>
    </row>
    <row r="662" spans="1:73" ht="12.75" customHeight="1" x14ac:dyDescent="0.2">
      <c r="A662" s="30"/>
      <c r="B662" s="30"/>
      <c r="D662" s="32"/>
      <c r="E662" s="33"/>
      <c r="H662" s="32"/>
      <c r="I662" s="33"/>
      <c r="J662" s="33"/>
      <c r="K662" s="35"/>
      <c r="L662" s="35"/>
      <c r="W662" s="33"/>
      <c r="X662" s="33"/>
      <c r="Y662" s="33"/>
      <c r="Z662" s="33"/>
      <c r="AA662" s="33"/>
      <c r="AB662" s="33"/>
      <c r="AC662" s="33"/>
      <c r="AD662" s="33"/>
      <c r="AE662" s="33"/>
      <c r="AQ662" s="36"/>
      <c r="AR662" s="37"/>
      <c r="AV662" s="36"/>
      <c r="AW662" s="38"/>
      <c r="AX662" s="36"/>
      <c r="AY662" s="37"/>
      <c r="AZ662" s="33"/>
      <c r="BA662" s="33"/>
      <c r="BB662" s="33"/>
      <c r="BC662" s="36"/>
      <c r="BD662" s="37"/>
      <c r="BE662" s="33"/>
      <c r="BF662" s="33"/>
      <c r="BG662" s="39"/>
      <c r="BH662" s="36"/>
      <c r="BI662" s="37"/>
      <c r="BJ662" s="36"/>
      <c r="BK662" s="37"/>
      <c r="BL662" s="33"/>
      <c r="BU662" s="40"/>
    </row>
    <row r="663" spans="1:73" ht="12.75" customHeight="1" x14ac:dyDescent="0.2">
      <c r="A663" s="30"/>
      <c r="B663" s="30"/>
      <c r="D663" s="32"/>
      <c r="E663" s="33"/>
      <c r="H663" s="32"/>
      <c r="I663" s="33"/>
      <c r="J663" s="33"/>
      <c r="K663" s="35"/>
      <c r="L663" s="35"/>
      <c r="W663" s="33"/>
      <c r="X663" s="33"/>
      <c r="Y663" s="33"/>
      <c r="Z663" s="33"/>
      <c r="AA663" s="33"/>
      <c r="AB663" s="33"/>
      <c r="AC663" s="33"/>
      <c r="AD663" s="33"/>
      <c r="AE663" s="33"/>
      <c r="AQ663" s="36"/>
      <c r="AR663" s="37"/>
      <c r="AV663" s="36"/>
      <c r="AW663" s="38"/>
      <c r="AX663" s="36"/>
      <c r="AY663" s="37"/>
      <c r="AZ663" s="33"/>
      <c r="BA663" s="33"/>
      <c r="BB663" s="33"/>
      <c r="BC663" s="36"/>
      <c r="BD663" s="37"/>
      <c r="BE663" s="33"/>
      <c r="BF663" s="33"/>
      <c r="BG663" s="39"/>
      <c r="BH663" s="36"/>
      <c r="BI663" s="37"/>
      <c r="BJ663" s="36"/>
      <c r="BK663" s="37"/>
      <c r="BL663" s="33"/>
      <c r="BU663" s="40"/>
    </row>
    <row r="664" spans="1:73" ht="12.75" customHeight="1" x14ac:dyDescent="0.2">
      <c r="A664" s="30"/>
      <c r="B664" s="30"/>
      <c r="D664" s="32"/>
      <c r="E664" s="33"/>
      <c r="H664" s="32"/>
      <c r="I664" s="33"/>
      <c r="J664" s="33"/>
      <c r="K664" s="35"/>
      <c r="L664" s="35"/>
      <c r="W664" s="33"/>
      <c r="X664" s="33"/>
      <c r="Y664" s="33"/>
      <c r="Z664" s="33"/>
      <c r="AA664" s="33"/>
      <c r="AB664" s="33"/>
      <c r="AC664" s="33"/>
      <c r="AD664" s="33"/>
      <c r="AE664" s="33"/>
      <c r="AQ664" s="36"/>
      <c r="AR664" s="37"/>
      <c r="AV664" s="36"/>
      <c r="AW664" s="38"/>
      <c r="AX664" s="36"/>
      <c r="AY664" s="37"/>
      <c r="AZ664" s="33"/>
      <c r="BA664" s="33"/>
      <c r="BB664" s="33"/>
      <c r="BC664" s="36"/>
      <c r="BD664" s="37"/>
      <c r="BE664" s="33"/>
      <c r="BF664" s="33"/>
      <c r="BG664" s="39"/>
      <c r="BH664" s="36"/>
      <c r="BI664" s="37"/>
      <c r="BJ664" s="36"/>
      <c r="BK664" s="37"/>
      <c r="BL664" s="33"/>
      <c r="BU664" s="40"/>
    </row>
    <row r="665" spans="1:73" ht="12.75" customHeight="1" x14ac:dyDescent="0.2">
      <c r="A665" s="30"/>
      <c r="B665" s="30"/>
      <c r="D665" s="32"/>
      <c r="E665" s="33"/>
      <c r="H665" s="32"/>
      <c r="I665" s="33"/>
      <c r="J665" s="33"/>
      <c r="K665" s="35"/>
      <c r="L665" s="35"/>
      <c r="W665" s="33"/>
      <c r="X665" s="33"/>
      <c r="Y665" s="33"/>
      <c r="Z665" s="33"/>
      <c r="AA665" s="33"/>
      <c r="AB665" s="33"/>
      <c r="AC665" s="33"/>
      <c r="AD665" s="33"/>
      <c r="AE665" s="33"/>
      <c r="AQ665" s="36"/>
      <c r="AR665" s="37"/>
      <c r="AV665" s="36"/>
      <c r="AW665" s="38"/>
      <c r="AX665" s="36"/>
      <c r="AY665" s="37"/>
      <c r="AZ665" s="33"/>
      <c r="BA665" s="33"/>
      <c r="BB665" s="33"/>
      <c r="BC665" s="36"/>
      <c r="BD665" s="37"/>
      <c r="BE665" s="33"/>
      <c r="BF665" s="33"/>
      <c r="BG665" s="39"/>
      <c r="BH665" s="36"/>
      <c r="BI665" s="37"/>
      <c r="BJ665" s="36"/>
      <c r="BK665" s="37"/>
      <c r="BL665" s="33"/>
      <c r="BU665" s="40"/>
    </row>
    <row r="666" spans="1:73" ht="12.75" customHeight="1" x14ac:dyDescent="0.2">
      <c r="A666" s="30"/>
      <c r="B666" s="30"/>
      <c r="D666" s="32"/>
      <c r="E666" s="33"/>
      <c r="H666" s="32"/>
      <c r="I666" s="33"/>
      <c r="J666" s="33"/>
      <c r="K666" s="35"/>
      <c r="L666" s="35"/>
      <c r="W666" s="33"/>
      <c r="X666" s="33"/>
      <c r="Y666" s="33"/>
      <c r="Z666" s="33"/>
      <c r="AA666" s="33"/>
      <c r="AB666" s="33"/>
      <c r="AC666" s="33"/>
      <c r="AD666" s="33"/>
      <c r="AE666" s="33"/>
      <c r="AQ666" s="36"/>
      <c r="AR666" s="37"/>
      <c r="AV666" s="36"/>
      <c r="AW666" s="38"/>
      <c r="AX666" s="36"/>
      <c r="AY666" s="37"/>
      <c r="AZ666" s="33"/>
      <c r="BA666" s="33"/>
      <c r="BB666" s="33"/>
      <c r="BC666" s="36"/>
      <c r="BD666" s="37"/>
      <c r="BE666" s="33"/>
      <c r="BF666" s="33"/>
      <c r="BG666" s="39"/>
      <c r="BH666" s="36"/>
      <c r="BI666" s="37"/>
      <c r="BJ666" s="36"/>
      <c r="BK666" s="37"/>
      <c r="BL666" s="33"/>
      <c r="BU666" s="40"/>
    </row>
    <row r="667" spans="1:73" ht="12.75" customHeight="1" x14ac:dyDescent="0.2">
      <c r="A667" s="30"/>
      <c r="B667" s="30"/>
      <c r="D667" s="32"/>
      <c r="E667" s="33"/>
      <c r="H667" s="32"/>
      <c r="I667" s="33"/>
      <c r="J667" s="33"/>
      <c r="K667" s="35"/>
      <c r="L667" s="35"/>
      <c r="W667" s="33"/>
      <c r="X667" s="33"/>
      <c r="Y667" s="33"/>
      <c r="Z667" s="33"/>
      <c r="AA667" s="33"/>
      <c r="AB667" s="33"/>
      <c r="AC667" s="33"/>
      <c r="AD667" s="33"/>
      <c r="AE667" s="33"/>
      <c r="AQ667" s="36"/>
      <c r="AR667" s="37"/>
      <c r="AV667" s="36"/>
      <c r="AW667" s="38"/>
      <c r="AX667" s="36"/>
      <c r="AY667" s="37"/>
      <c r="AZ667" s="33"/>
      <c r="BA667" s="33"/>
      <c r="BB667" s="33"/>
      <c r="BC667" s="36"/>
      <c r="BD667" s="37"/>
      <c r="BE667" s="33"/>
      <c r="BF667" s="33"/>
      <c r="BG667" s="39"/>
      <c r="BH667" s="36"/>
      <c r="BI667" s="37"/>
      <c r="BJ667" s="36"/>
      <c r="BK667" s="37"/>
      <c r="BL667" s="33"/>
      <c r="BU667" s="40"/>
    </row>
    <row r="668" spans="1:73" ht="12.75" customHeight="1" x14ac:dyDescent="0.2">
      <c r="A668" s="30"/>
      <c r="B668" s="30"/>
      <c r="D668" s="32"/>
      <c r="E668" s="33"/>
      <c r="H668" s="32"/>
      <c r="I668" s="33"/>
      <c r="J668" s="33"/>
      <c r="K668" s="35"/>
      <c r="L668" s="35"/>
      <c r="W668" s="33"/>
      <c r="X668" s="33"/>
      <c r="Y668" s="33"/>
      <c r="Z668" s="33"/>
      <c r="AA668" s="33"/>
      <c r="AB668" s="33"/>
      <c r="AC668" s="33"/>
      <c r="AD668" s="33"/>
      <c r="AE668" s="33"/>
      <c r="AQ668" s="36"/>
      <c r="AR668" s="37"/>
      <c r="AV668" s="36"/>
      <c r="AW668" s="38"/>
      <c r="AX668" s="36"/>
      <c r="AY668" s="37"/>
      <c r="AZ668" s="33"/>
      <c r="BA668" s="33"/>
      <c r="BB668" s="33"/>
      <c r="BC668" s="36"/>
      <c r="BD668" s="37"/>
      <c r="BE668" s="33"/>
      <c r="BF668" s="33"/>
      <c r="BG668" s="39"/>
      <c r="BH668" s="36"/>
      <c r="BI668" s="37"/>
      <c r="BJ668" s="36"/>
      <c r="BK668" s="37"/>
      <c r="BL668" s="33"/>
      <c r="BU668" s="40"/>
    </row>
    <row r="669" spans="1:73" ht="12.75" customHeight="1" x14ac:dyDescent="0.2">
      <c r="A669" s="30"/>
      <c r="B669" s="30"/>
      <c r="D669" s="32"/>
      <c r="E669" s="33"/>
      <c r="H669" s="32"/>
      <c r="I669" s="33"/>
      <c r="J669" s="33"/>
      <c r="K669" s="35"/>
      <c r="L669" s="35"/>
      <c r="W669" s="33"/>
      <c r="X669" s="33"/>
      <c r="Y669" s="33"/>
      <c r="Z669" s="33"/>
      <c r="AA669" s="33"/>
      <c r="AB669" s="33"/>
      <c r="AC669" s="33"/>
      <c r="AD669" s="33"/>
      <c r="AE669" s="33"/>
      <c r="AQ669" s="36"/>
      <c r="AR669" s="37"/>
      <c r="AV669" s="36"/>
      <c r="AW669" s="38"/>
      <c r="AX669" s="36"/>
      <c r="AY669" s="37"/>
      <c r="AZ669" s="33"/>
      <c r="BA669" s="33"/>
      <c r="BB669" s="33"/>
      <c r="BC669" s="36"/>
      <c r="BD669" s="37"/>
      <c r="BE669" s="33"/>
      <c r="BF669" s="33"/>
      <c r="BG669" s="39"/>
      <c r="BH669" s="36"/>
      <c r="BI669" s="37"/>
      <c r="BJ669" s="36"/>
      <c r="BK669" s="37"/>
      <c r="BL669" s="33"/>
      <c r="BU669" s="40"/>
    </row>
    <row r="670" spans="1:73" ht="12.75" customHeight="1" x14ac:dyDescent="0.2">
      <c r="A670" s="30"/>
      <c r="B670" s="30"/>
      <c r="D670" s="32"/>
      <c r="E670" s="33"/>
      <c r="H670" s="32"/>
      <c r="I670" s="33"/>
      <c r="J670" s="33"/>
      <c r="K670" s="35"/>
      <c r="L670" s="35"/>
      <c r="W670" s="33"/>
      <c r="X670" s="33"/>
      <c r="Y670" s="33"/>
      <c r="Z670" s="33"/>
      <c r="AA670" s="33"/>
      <c r="AB670" s="33"/>
      <c r="AC670" s="33"/>
      <c r="AD670" s="33"/>
      <c r="AE670" s="33"/>
      <c r="AQ670" s="36"/>
      <c r="AR670" s="37"/>
      <c r="AV670" s="36"/>
      <c r="AW670" s="38"/>
      <c r="AX670" s="36"/>
      <c r="AY670" s="37"/>
      <c r="AZ670" s="33"/>
      <c r="BA670" s="33"/>
      <c r="BB670" s="33"/>
      <c r="BC670" s="36"/>
      <c r="BD670" s="37"/>
      <c r="BE670" s="33"/>
      <c r="BF670" s="33"/>
      <c r="BG670" s="39"/>
      <c r="BH670" s="36"/>
      <c r="BI670" s="37"/>
      <c r="BJ670" s="36"/>
      <c r="BK670" s="37"/>
      <c r="BL670" s="33"/>
      <c r="BU670" s="40"/>
    </row>
    <row r="671" spans="1:73" ht="12.75" customHeight="1" x14ac:dyDescent="0.2">
      <c r="A671" s="30"/>
      <c r="B671" s="30"/>
      <c r="D671" s="32"/>
      <c r="E671" s="33"/>
      <c r="H671" s="32"/>
      <c r="I671" s="33"/>
      <c r="J671" s="33"/>
      <c r="K671" s="35"/>
      <c r="L671" s="35"/>
      <c r="W671" s="33"/>
      <c r="X671" s="33"/>
      <c r="Y671" s="33"/>
      <c r="Z671" s="33"/>
      <c r="AA671" s="33"/>
      <c r="AB671" s="33"/>
      <c r="AC671" s="33"/>
      <c r="AD671" s="33"/>
      <c r="AE671" s="33"/>
      <c r="AQ671" s="36"/>
      <c r="AR671" s="37"/>
      <c r="AV671" s="36"/>
      <c r="AW671" s="38"/>
      <c r="AX671" s="36"/>
      <c r="AY671" s="37"/>
      <c r="AZ671" s="33"/>
      <c r="BA671" s="33"/>
      <c r="BB671" s="33"/>
      <c r="BC671" s="36"/>
      <c r="BD671" s="37"/>
      <c r="BE671" s="33"/>
      <c r="BF671" s="33"/>
      <c r="BG671" s="39"/>
      <c r="BH671" s="36"/>
      <c r="BI671" s="37"/>
      <c r="BJ671" s="36"/>
      <c r="BK671" s="37"/>
      <c r="BL671" s="33"/>
      <c r="BU671" s="40"/>
    </row>
    <row r="672" spans="1:73" ht="12.75" customHeight="1" x14ac:dyDescent="0.2">
      <c r="A672" s="30"/>
      <c r="B672" s="30"/>
      <c r="D672" s="32"/>
      <c r="E672" s="33"/>
      <c r="H672" s="32"/>
      <c r="I672" s="33"/>
      <c r="J672" s="33"/>
      <c r="K672" s="35"/>
      <c r="L672" s="35"/>
      <c r="W672" s="33"/>
      <c r="X672" s="33"/>
      <c r="Y672" s="33"/>
      <c r="Z672" s="33"/>
      <c r="AA672" s="33"/>
      <c r="AB672" s="33"/>
      <c r="AC672" s="33"/>
      <c r="AD672" s="33"/>
      <c r="AE672" s="33"/>
      <c r="AQ672" s="36"/>
      <c r="AR672" s="37"/>
      <c r="AV672" s="36"/>
      <c r="AW672" s="38"/>
      <c r="AX672" s="36"/>
      <c r="AY672" s="37"/>
      <c r="AZ672" s="33"/>
      <c r="BA672" s="33"/>
      <c r="BB672" s="33"/>
      <c r="BC672" s="36"/>
      <c r="BD672" s="37"/>
      <c r="BE672" s="33"/>
      <c r="BF672" s="33"/>
      <c r="BG672" s="39"/>
      <c r="BH672" s="36"/>
      <c r="BI672" s="37"/>
      <c r="BJ672" s="36"/>
      <c r="BK672" s="37"/>
      <c r="BL672" s="33"/>
      <c r="BU672" s="40"/>
    </row>
    <row r="673" spans="1:73" ht="12.75" customHeight="1" x14ac:dyDescent="0.2">
      <c r="A673" s="30"/>
      <c r="B673" s="30"/>
      <c r="D673" s="32"/>
      <c r="E673" s="33"/>
      <c r="H673" s="32"/>
      <c r="I673" s="33"/>
      <c r="J673" s="33"/>
      <c r="K673" s="35"/>
      <c r="L673" s="35"/>
      <c r="W673" s="33"/>
      <c r="X673" s="33"/>
      <c r="Y673" s="33"/>
      <c r="Z673" s="33"/>
      <c r="AA673" s="33"/>
      <c r="AB673" s="33"/>
      <c r="AC673" s="33"/>
      <c r="AD673" s="33"/>
      <c r="AE673" s="33"/>
      <c r="AQ673" s="36"/>
      <c r="AR673" s="37"/>
      <c r="AV673" s="36"/>
      <c r="AW673" s="38"/>
      <c r="AX673" s="36"/>
      <c r="AY673" s="37"/>
      <c r="AZ673" s="33"/>
      <c r="BA673" s="33"/>
      <c r="BB673" s="33"/>
      <c r="BC673" s="36"/>
      <c r="BD673" s="37"/>
      <c r="BE673" s="33"/>
      <c r="BF673" s="33"/>
      <c r="BG673" s="39"/>
      <c r="BH673" s="36"/>
      <c r="BI673" s="37"/>
      <c r="BJ673" s="36"/>
      <c r="BK673" s="37"/>
      <c r="BL673" s="33"/>
      <c r="BU673" s="40"/>
    </row>
    <row r="674" spans="1:73" ht="12.75" customHeight="1" x14ac:dyDescent="0.2">
      <c r="A674" s="30"/>
      <c r="B674" s="30"/>
      <c r="D674" s="32"/>
      <c r="E674" s="33"/>
      <c r="H674" s="32"/>
      <c r="I674" s="33"/>
      <c r="J674" s="33"/>
      <c r="K674" s="35"/>
      <c r="L674" s="35"/>
      <c r="W674" s="33"/>
      <c r="X674" s="33"/>
      <c r="Y674" s="33"/>
      <c r="Z674" s="33"/>
      <c r="AA674" s="33"/>
      <c r="AB674" s="33"/>
      <c r="AC674" s="33"/>
      <c r="AD674" s="33"/>
      <c r="AE674" s="33"/>
      <c r="AQ674" s="36"/>
      <c r="AR674" s="37"/>
      <c r="AV674" s="36"/>
      <c r="AW674" s="38"/>
      <c r="AX674" s="36"/>
      <c r="AY674" s="37"/>
      <c r="AZ674" s="33"/>
      <c r="BA674" s="33"/>
      <c r="BB674" s="33"/>
      <c r="BC674" s="36"/>
      <c r="BD674" s="37"/>
      <c r="BE674" s="33"/>
      <c r="BF674" s="33"/>
      <c r="BG674" s="39"/>
      <c r="BH674" s="36"/>
      <c r="BI674" s="37"/>
      <c r="BJ674" s="36"/>
      <c r="BK674" s="37"/>
      <c r="BL674" s="33"/>
      <c r="BU674" s="40"/>
    </row>
    <row r="675" spans="1:73" ht="12.75" customHeight="1" x14ac:dyDescent="0.2">
      <c r="A675" s="30"/>
      <c r="B675" s="30"/>
      <c r="D675" s="32"/>
      <c r="E675" s="33"/>
      <c r="H675" s="32"/>
      <c r="I675" s="33"/>
      <c r="J675" s="33"/>
      <c r="K675" s="35"/>
      <c r="L675" s="35"/>
      <c r="W675" s="33"/>
      <c r="X675" s="33"/>
      <c r="Y675" s="33"/>
      <c r="Z675" s="33"/>
      <c r="AA675" s="33"/>
      <c r="AB675" s="33"/>
      <c r="AC675" s="33"/>
      <c r="AD675" s="33"/>
      <c r="AE675" s="33"/>
      <c r="AQ675" s="36"/>
      <c r="AR675" s="37"/>
      <c r="AV675" s="36"/>
      <c r="AW675" s="38"/>
      <c r="AX675" s="36"/>
      <c r="AY675" s="37"/>
      <c r="AZ675" s="33"/>
      <c r="BA675" s="33"/>
      <c r="BB675" s="33"/>
      <c r="BC675" s="36"/>
      <c r="BD675" s="37"/>
      <c r="BE675" s="33"/>
      <c r="BF675" s="33"/>
      <c r="BG675" s="39"/>
      <c r="BH675" s="36"/>
      <c r="BI675" s="37"/>
      <c r="BJ675" s="36"/>
      <c r="BK675" s="37"/>
      <c r="BL675" s="33"/>
      <c r="BU675" s="40"/>
    </row>
    <row r="676" spans="1:73" ht="12.75" customHeight="1" x14ac:dyDescent="0.2">
      <c r="A676" s="30"/>
      <c r="B676" s="30"/>
      <c r="D676" s="32"/>
      <c r="E676" s="33"/>
      <c r="H676" s="32"/>
      <c r="I676" s="33"/>
      <c r="J676" s="33"/>
      <c r="K676" s="35"/>
      <c r="L676" s="35"/>
      <c r="W676" s="33"/>
      <c r="X676" s="33"/>
      <c r="Y676" s="33"/>
      <c r="Z676" s="33"/>
      <c r="AA676" s="33"/>
      <c r="AB676" s="33"/>
      <c r="AC676" s="33"/>
      <c r="AD676" s="33"/>
      <c r="AE676" s="33"/>
      <c r="AQ676" s="36"/>
      <c r="AR676" s="37"/>
      <c r="AV676" s="36"/>
      <c r="AW676" s="38"/>
      <c r="AX676" s="36"/>
      <c r="AY676" s="37"/>
      <c r="AZ676" s="33"/>
      <c r="BA676" s="33"/>
      <c r="BB676" s="33"/>
      <c r="BC676" s="36"/>
      <c r="BD676" s="37"/>
      <c r="BE676" s="33"/>
      <c r="BF676" s="33"/>
      <c r="BG676" s="39"/>
      <c r="BH676" s="36"/>
      <c r="BI676" s="37"/>
      <c r="BJ676" s="36"/>
      <c r="BK676" s="37"/>
      <c r="BL676" s="33"/>
      <c r="BU676" s="40"/>
    </row>
    <row r="677" spans="1:73" ht="12.75" customHeight="1" x14ac:dyDescent="0.2">
      <c r="A677" s="30"/>
      <c r="B677" s="30"/>
      <c r="D677" s="32"/>
      <c r="E677" s="33"/>
      <c r="H677" s="32"/>
      <c r="I677" s="33"/>
      <c r="J677" s="33"/>
      <c r="K677" s="35"/>
      <c r="L677" s="35"/>
      <c r="W677" s="33"/>
      <c r="X677" s="33"/>
      <c r="Y677" s="33"/>
      <c r="Z677" s="33"/>
      <c r="AA677" s="33"/>
      <c r="AB677" s="33"/>
      <c r="AC677" s="33"/>
      <c r="AD677" s="33"/>
      <c r="AE677" s="33"/>
      <c r="AQ677" s="36"/>
      <c r="AR677" s="37"/>
      <c r="AV677" s="36"/>
      <c r="AW677" s="38"/>
      <c r="AX677" s="36"/>
      <c r="AY677" s="37"/>
      <c r="AZ677" s="33"/>
      <c r="BA677" s="33"/>
      <c r="BB677" s="33"/>
      <c r="BC677" s="36"/>
      <c r="BD677" s="37"/>
      <c r="BE677" s="33"/>
      <c r="BF677" s="33"/>
      <c r="BG677" s="39"/>
      <c r="BH677" s="36"/>
      <c r="BI677" s="37"/>
      <c r="BJ677" s="36"/>
      <c r="BK677" s="37"/>
      <c r="BL677" s="33"/>
      <c r="BU677" s="40"/>
    </row>
    <row r="678" spans="1:73" ht="12.75" customHeight="1" x14ac:dyDescent="0.2">
      <c r="A678" s="30"/>
      <c r="B678" s="30"/>
      <c r="D678" s="32"/>
      <c r="E678" s="33"/>
      <c r="H678" s="32"/>
      <c r="I678" s="33"/>
      <c r="J678" s="33"/>
      <c r="K678" s="35"/>
      <c r="L678" s="35"/>
      <c r="W678" s="33"/>
      <c r="X678" s="33"/>
      <c r="Y678" s="33"/>
      <c r="Z678" s="33"/>
      <c r="AA678" s="33"/>
      <c r="AB678" s="33"/>
      <c r="AC678" s="33"/>
      <c r="AD678" s="33"/>
      <c r="AE678" s="33"/>
      <c r="AQ678" s="36"/>
      <c r="AR678" s="37"/>
      <c r="AV678" s="36"/>
      <c r="AW678" s="38"/>
      <c r="AX678" s="36"/>
      <c r="AY678" s="37"/>
      <c r="AZ678" s="33"/>
      <c r="BA678" s="33"/>
      <c r="BB678" s="33"/>
      <c r="BC678" s="36"/>
      <c r="BD678" s="37"/>
      <c r="BE678" s="33"/>
      <c r="BF678" s="33"/>
      <c r="BG678" s="39"/>
      <c r="BH678" s="36"/>
      <c r="BI678" s="37"/>
      <c r="BJ678" s="36"/>
      <c r="BK678" s="37"/>
      <c r="BL678" s="33"/>
      <c r="BU678" s="40"/>
    </row>
    <row r="679" spans="1:73" ht="12.75" customHeight="1" x14ac:dyDescent="0.2">
      <c r="A679" s="30"/>
      <c r="B679" s="30"/>
      <c r="D679" s="32"/>
      <c r="E679" s="33"/>
      <c r="H679" s="32"/>
      <c r="I679" s="33"/>
      <c r="J679" s="33"/>
      <c r="K679" s="35"/>
      <c r="L679" s="35"/>
      <c r="W679" s="33"/>
      <c r="X679" s="33"/>
      <c r="Y679" s="33"/>
      <c r="Z679" s="33"/>
      <c r="AA679" s="33"/>
      <c r="AB679" s="33"/>
      <c r="AC679" s="33"/>
      <c r="AD679" s="33"/>
      <c r="AE679" s="33"/>
      <c r="AQ679" s="36"/>
      <c r="AR679" s="37"/>
      <c r="AV679" s="36"/>
      <c r="AW679" s="38"/>
      <c r="AX679" s="36"/>
      <c r="AY679" s="37"/>
      <c r="AZ679" s="33"/>
      <c r="BA679" s="33"/>
      <c r="BB679" s="33"/>
      <c r="BC679" s="36"/>
      <c r="BD679" s="37"/>
      <c r="BE679" s="33"/>
      <c r="BF679" s="33"/>
      <c r="BG679" s="39"/>
      <c r="BH679" s="36"/>
      <c r="BI679" s="37"/>
      <c r="BJ679" s="36"/>
      <c r="BK679" s="37"/>
      <c r="BL679" s="33"/>
      <c r="BU679" s="40"/>
    </row>
    <row r="680" spans="1:73" ht="12.75" customHeight="1" x14ac:dyDescent="0.2">
      <c r="A680" s="30"/>
      <c r="B680" s="30"/>
      <c r="D680" s="32"/>
      <c r="E680" s="33"/>
      <c r="H680" s="32"/>
      <c r="I680" s="33"/>
      <c r="J680" s="33"/>
      <c r="K680" s="35"/>
      <c r="L680" s="35"/>
      <c r="W680" s="33"/>
      <c r="X680" s="33"/>
      <c r="Y680" s="33"/>
      <c r="Z680" s="33"/>
      <c r="AA680" s="33"/>
      <c r="AB680" s="33"/>
      <c r="AC680" s="33"/>
      <c r="AD680" s="33"/>
      <c r="AE680" s="33"/>
      <c r="AQ680" s="36"/>
      <c r="AR680" s="37"/>
      <c r="AV680" s="36"/>
      <c r="AW680" s="38"/>
      <c r="AX680" s="36"/>
      <c r="AY680" s="37"/>
      <c r="AZ680" s="33"/>
      <c r="BA680" s="33"/>
      <c r="BB680" s="33"/>
      <c r="BC680" s="36"/>
      <c r="BD680" s="37"/>
      <c r="BE680" s="33"/>
      <c r="BF680" s="33"/>
      <c r="BG680" s="39"/>
      <c r="BH680" s="36"/>
      <c r="BI680" s="37"/>
      <c r="BJ680" s="36"/>
      <c r="BK680" s="37"/>
      <c r="BL680" s="33"/>
      <c r="BU680" s="40"/>
    </row>
    <row r="681" spans="1:73" ht="12.75" customHeight="1" x14ac:dyDescent="0.2">
      <c r="A681" s="30"/>
      <c r="B681" s="30"/>
      <c r="D681" s="32"/>
      <c r="E681" s="33"/>
      <c r="H681" s="32"/>
      <c r="I681" s="33"/>
      <c r="J681" s="33"/>
      <c r="K681" s="35"/>
      <c r="L681" s="35"/>
      <c r="W681" s="33"/>
      <c r="X681" s="33"/>
      <c r="Y681" s="33"/>
      <c r="Z681" s="33"/>
      <c r="AA681" s="33"/>
      <c r="AB681" s="33"/>
      <c r="AC681" s="33"/>
      <c r="AD681" s="33"/>
      <c r="AE681" s="33"/>
      <c r="AQ681" s="36"/>
      <c r="AR681" s="37"/>
      <c r="AV681" s="36"/>
      <c r="AW681" s="38"/>
      <c r="AX681" s="36"/>
      <c r="AY681" s="37"/>
      <c r="AZ681" s="33"/>
      <c r="BA681" s="33"/>
      <c r="BB681" s="33"/>
      <c r="BC681" s="36"/>
      <c r="BD681" s="37"/>
      <c r="BE681" s="33"/>
      <c r="BF681" s="33"/>
      <c r="BG681" s="39"/>
      <c r="BH681" s="36"/>
      <c r="BI681" s="37"/>
      <c r="BJ681" s="36"/>
      <c r="BK681" s="37"/>
      <c r="BL681" s="33"/>
      <c r="BU681" s="40"/>
    </row>
    <row r="682" spans="1:73" ht="12.75" customHeight="1" x14ac:dyDescent="0.2">
      <c r="A682" s="30"/>
      <c r="B682" s="30"/>
      <c r="D682" s="32"/>
      <c r="E682" s="33"/>
      <c r="H682" s="32"/>
      <c r="I682" s="33"/>
      <c r="J682" s="33"/>
      <c r="K682" s="35"/>
      <c r="L682" s="35"/>
      <c r="W682" s="33"/>
      <c r="X682" s="33"/>
      <c r="Y682" s="33"/>
      <c r="Z682" s="33"/>
      <c r="AA682" s="33"/>
      <c r="AB682" s="33"/>
      <c r="AC682" s="33"/>
      <c r="AD682" s="33"/>
      <c r="AE682" s="33"/>
      <c r="AQ682" s="36"/>
      <c r="AR682" s="37"/>
      <c r="AV682" s="36"/>
      <c r="AW682" s="38"/>
      <c r="AX682" s="36"/>
      <c r="AY682" s="37"/>
      <c r="AZ682" s="33"/>
      <c r="BA682" s="33"/>
      <c r="BB682" s="33"/>
      <c r="BC682" s="36"/>
      <c r="BD682" s="37"/>
      <c r="BE682" s="33"/>
      <c r="BF682" s="33"/>
      <c r="BG682" s="39"/>
      <c r="BH682" s="36"/>
      <c r="BI682" s="37"/>
      <c r="BJ682" s="36"/>
      <c r="BK682" s="37"/>
      <c r="BL682" s="33"/>
      <c r="BU682" s="40"/>
    </row>
    <row r="683" spans="1:73" ht="12.75" customHeight="1" x14ac:dyDescent="0.2">
      <c r="A683" s="30"/>
      <c r="B683" s="30"/>
      <c r="D683" s="32"/>
      <c r="E683" s="33"/>
      <c r="H683" s="32"/>
      <c r="I683" s="33"/>
      <c r="J683" s="33"/>
      <c r="K683" s="35"/>
      <c r="L683" s="35"/>
      <c r="W683" s="33"/>
      <c r="X683" s="33"/>
      <c r="Y683" s="33"/>
      <c r="Z683" s="33"/>
      <c r="AA683" s="33"/>
      <c r="AB683" s="33"/>
      <c r="AC683" s="33"/>
      <c r="AD683" s="33"/>
      <c r="AE683" s="33"/>
      <c r="AQ683" s="36"/>
      <c r="AR683" s="37"/>
      <c r="AV683" s="36"/>
      <c r="AW683" s="38"/>
      <c r="AX683" s="36"/>
      <c r="AY683" s="37"/>
      <c r="AZ683" s="33"/>
      <c r="BA683" s="33"/>
      <c r="BB683" s="33"/>
      <c r="BC683" s="36"/>
      <c r="BD683" s="37"/>
      <c r="BE683" s="33"/>
      <c r="BF683" s="33"/>
      <c r="BG683" s="39"/>
      <c r="BH683" s="36"/>
      <c r="BI683" s="37"/>
      <c r="BJ683" s="36"/>
      <c r="BK683" s="37"/>
      <c r="BL683" s="33"/>
      <c r="BU683" s="40"/>
    </row>
    <row r="684" spans="1:73" ht="12.75" customHeight="1" x14ac:dyDescent="0.2">
      <c r="A684" s="30"/>
      <c r="B684" s="30"/>
      <c r="D684" s="32"/>
      <c r="E684" s="33"/>
      <c r="H684" s="32"/>
      <c r="I684" s="33"/>
      <c r="J684" s="33"/>
      <c r="K684" s="35"/>
      <c r="L684" s="35"/>
      <c r="W684" s="33"/>
      <c r="X684" s="33"/>
      <c r="Y684" s="33"/>
      <c r="Z684" s="33"/>
      <c r="AA684" s="33"/>
      <c r="AB684" s="33"/>
      <c r="AC684" s="33"/>
      <c r="AD684" s="33"/>
      <c r="AE684" s="33"/>
      <c r="AQ684" s="36"/>
      <c r="AR684" s="37"/>
      <c r="AV684" s="36"/>
      <c r="AW684" s="38"/>
      <c r="AX684" s="36"/>
      <c r="AY684" s="37"/>
      <c r="AZ684" s="33"/>
      <c r="BA684" s="33"/>
      <c r="BB684" s="33"/>
      <c r="BC684" s="36"/>
      <c r="BD684" s="37"/>
      <c r="BE684" s="33"/>
      <c r="BF684" s="33"/>
      <c r="BG684" s="39"/>
      <c r="BH684" s="36"/>
      <c r="BI684" s="37"/>
      <c r="BJ684" s="36"/>
      <c r="BK684" s="37"/>
      <c r="BL684" s="33"/>
      <c r="BU684" s="40"/>
    </row>
    <row r="685" spans="1:73" ht="12.75" customHeight="1" x14ac:dyDescent="0.2">
      <c r="A685" s="30"/>
      <c r="B685" s="30"/>
      <c r="D685" s="32"/>
      <c r="E685" s="33"/>
      <c r="H685" s="32"/>
      <c r="I685" s="33"/>
      <c r="J685" s="33"/>
      <c r="K685" s="35"/>
      <c r="L685" s="35"/>
      <c r="W685" s="33"/>
      <c r="X685" s="33"/>
      <c r="Y685" s="33"/>
      <c r="Z685" s="33"/>
      <c r="AA685" s="33"/>
      <c r="AB685" s="33"/>
      <c r="AC685" s="33"/>
      <c r="AD685" s="33"/>
      <c r="AE685" s="33"/>
      <c r="AQ685" s="36"/>
      <c r="AR685" s="37"/>
      <c r="AV685" s="36"/>
      <c r="AW685" s="38"/>
      <c r="AX685" s="36"/>
      <c r="AY685" s="37"/>
      <c r="AZ685" s="33"/>
      <c r="BA685" s="33"/>
      <c r="BB685" s="33"/>
      <c r="BC685" s="36"/>
      <c r="BD685" s="37"/>
      <c r="BE685" s="33"/>
      <c r="BF685" s="33"/>
      <c r="BG685" s="39"/>
      <c r="BH685" s="36"/>
      <c r="BI685" s="37"/>
      <c r="BJ685" s="36"/>
      <c r="BK685" s="37"/>
      <c r="BL685" s="33"/>
      <c r="BU685" s="40"/>
    </row>
    <row r="686" spans="1:73" ht="12.75" customHeight="1" x14ac:dyDescent="0.2">
      <c r="A686" s="30"/>
      <c r="B686" s="30"/>
      <c r="D686" s="32"/>
      <c r="E686" s="33"/>
      <c r="H686" s="32"/>
      <c r="I686" s="33"/>
      <c r="J686" s="33"/>
      <c r="K686" s="35"/>
      <c r="L686" s="35"/>
      <c r="W686" s="33"/>
      <c r="X686" s="33"/>
      <c r="Y686" s="33"/>
      <c r="Z686" s="33"/>
      <c r="AA686" s="33"/>
      <c r="AB686" s="33"/>
      <c r="AC686" s="33"/>
      <c r="AD686" s="33"/>
      <c r="AE686" s="33"/>
      <c r="AQ686" s="36"/>
      <c r="AR686" s="37"/>
      <c r="AV686" s="36"/>
      <c r="AW686" s="38"/>
      <c r="AX686" s="36"/>
      <c r="AY686" s="37"/>
      <c r="AZ686" s="33"/>
      <c r="BA686" s="33"/>
      <c r="BB686" s="33"/>
      <c r="BC686" s="36"/>
      <c r="BD686" s="37"/>
      <c r="BE686" s="33"/>
      <c r="BF686" s="33"/>
      <c r="BG686" s="39"/>
      <c r="BH686" s="36"/>
      <c r="BI686" s="37"/>
      <c r="BJ686" s="36"/>
      <c r="BK686" s="37"/>
      <c r="BL686" s="33"/>
      <c r="BU686" s="40"/>
    </row>
    <row r="687" spans="1:73" ht="12.75" customHeight="1" x14ac:dyDescent="0.2">
      <c r="A687" s="30"/>
      <c r="B687" s="30"/>
      <c r="D687" s="32"/>
      <c r="E687" s="33"/>
      <c r="H687" s="32"/>
      <c r="I687" s="33"/>
      <c r="J687" s="33"/>
      <c r="K687" s="35"/>
      <c r="L687" s="35"/>
      <c r="W687" s="33"/>
      <c r="X687" s="33"/>
      <c r="Y687" s="33"/>
      <c r="Z687" s="33"/>
      <c r="AA687" s="33"/>
      <c r="AB687" s="33"/>
      <c r="AC687" s="33"/>
      <c r="AD687" s="33"/>
      <c r="AE687" s="33"/>
      <c r="AQ687" s="36"/>
      <c r="AR687" s="37"/>
      <c r="AV687" s="36"/>
      <c r="AW687" s="38"/>
      <c r="AX687" s="36"/>
      <c r="AY687" s="37"/>
      <c r="AZ687" s="33"/>
      <c r="BA687" s="33"/>
      <c r="BB687" s="33"/>
      <c r="BC687" s="36"/>
      <c r="BD687" s="37"/>
      <c r="BE687" s="33"/>
      <c r="BF687" s="33"/>
      <c r="BG687" s="39"/>
      <c r="BH687" s="36"/>
      <c r="BI687" s="37"/>
      <c r="BJ687" s="36"/>
      <c r="BK687" s="37"/>
      <c r="BL687" s="33"/>
      <c r="BU687" s="40"/>
    </row>
    <row r="688" spans="1:73" ht="12.75" customHeight="1" x14ac:dyDescent="0.2">
      <c r="A688" s="30"/>
      <c r="B688" s="30"/>
      <c r="D688" s="32"/>
      <c r="E688" s="33"/>
      <c r="H688" s="32"/>
      <c r="I688" s="33"/>
      <c r="J688" s="33"/>
      <c r="K688" s="35"/>
      <c r="L688" s="35"/>
      <c r="W688" s="33"/>
      <c r="X688" s="33"/>
      <c r="Y688" s="33"/>
      <c r="Z688" s="33"/>
      <c r="AA688" s="33"/>
      <c r="AB688" s="33"/>
      <c r="AC688" s="33"/>
      <c r="AD688" s="33"/>
      <c r="AE688" s="33"/>
      <c r="AQ688" s="36"/>
      <c r="AR688" s="37"/>
      <c r="AV688" s="36"/>
      <c r="AW688" s="38"/>
      <c r="AX688" s="36"/>
      <c r="AY688" s="37"/>
      <c r="AZ688" s="33"/>
      <c r="BA688" s="33"/>
      <c r="BB688" s="33"/>
      <c r="BC688" s="36"/>
      <c r="BD688" s="37"/>
      <c r="BE688" s="33"/>
      <c r="BF688" s="33"/>
      <c r="BG688" s="39"/>
      <c r="BH688" s="36"/>
      <c r="BI688" s="37"/>
      <c r="BJ688" s="36"/>
      <c r="BK688" s="37"/>
      <c r="BL688" s="33"/>
      <c r="BU688" s="40"/>
    </row>
    <row r="689" spans="1:73" ht="12.75" customHeight="1" x14ac:dyDescent="0.2">
      <c r="A689" s="30"/>
      <c r="B689" s="30"/>
      <c r="D689" s="32"/>
      <c r="E689" s="33"/>
      <c r="H689" s="32"/>
      <c r="I689" s="33"/>
      <c r="J689" s="33"/>
      <c r="K689" s="35"/>
      <c r="L689" s="35"/>
      <c r="W689" s="33"/>
      <c r="X689" s="33"/>
      <c r="Y689" s="33"/>
      <c r="Z689" s="33"/>
      <c r="AA689" s="33"/>
      <c r="AB689" s="33"/>
      <c r="AC689" s="33"/>
      <c r="AD689" s="33"/>
      <c r="AE689" s="33"/>
      <c r="AQ689" s="36"/>
      <c r="AR689" s="37"/>
      <c r="AV689" s="36"/>
      <c r="AW689" s="38"/>
      <c r="AX689" s="36"/>
      <c r="AY689" s="37"/>
      <c r="AZ689" s="33"/>
      <c r="BA689" s="33"/>
      <c r="BB689" s="33"/>
      <c r="BC689" s="36"/>
      <c r="BD689" s="37"/>
      <c r="BE689" s="33"/>
      <c r="BF689" s="33"/>
      <c r="BG689" s="39"/>
      <c r="BH689" s="36"/>
      <c r="BI689" s="37"/>
      <c r="BJ689" s="36"/>
      <c r="BK689" s="37"/>
      <c r="BL689" s="33"/>
      <c r="BU689" s="40"/>
    </row>
    <row r="690" spans="1:73" ht="12.75" customHeight="1" x14ac:dyDescent="0.2">
      <c r="A690" s="30"/>
      <c r="B690" s="30"/>
      <c r="D690" s="32"/>
      <c r="E690" s="33"/>
      <c r="H690" s="32"/>
      <c r="I690" s="33"/>
      <c r="J690" s="33"/>
      <c r="K690" s="35"/>
      <c r="L690" s="35"/>
      <c r="W690" s="33"/>
      <c r="X690" s="33"/>
      <c r="Y690" s="33"/>
      <c r="Z690" s="33"/>
      <c r="AA690" s="33"/>
      <c r="AB690" s="33"/>
      <c r="AC690" s="33"/>
      <c r="AD690" s="33"/>
      <c r="AE690" s="33"/>
      <c r="AQ690" s="36"/>
      <c r="AR690" s="37"/>
      <c r="AV690" s="36"/>
      <c r="AW690" s="38"/>
      <c r="AX690" s="36"/>
      <c r="AY690" s="37"/>
      <c r="AZ690" s="33"/>
      <c r="BA690" s="33"/>
      <c r="BB690" s="33"/>
      <c r="BC690" s="36"/>
      <c r="BD690" s="37"/>
      <c r="BE690" s="33"/>
      <c r="BF690" s="33"/>
      <c r="BG690" s="39"/>
      <c r="BH690" s="36"/>
      <c r="BI690" s="37"/>
      <c r="BJ690" s="36"/>
      <c r="BK690" s="37"/>
      <c r="BL690" s="33"/>
      <c r="BU690" s="40"/>
    </row>
    <row r="691" spans="1:73" ht="12.75" customHeight="1" x14ac:dyDescent="0.2">
      <c r="A691" s="30"/>
      <c r="B691" s="30"/>
      <c r="D691" s="32"/>
      <c r="E691" s="33"/>
      <c r="H691" s="32"/>
      <c r="I691" s="33"/>
      <c r="J691" s="33"/>
      <c r="K691" s="35"/>
      <c r="L691" s="35"/>
      <c r="W691" s="33"/>
      <c r="X691" s="33"/>
      <c r="Y691" s="33"/>
      <c r="Z691" s="33"/>
      <c r="AA691" s="33"/>
      <c r="AB691" s="33"/>
      <c r="AC691" s="33"/>
      <c r="AD691" s="33"/>
      <c r="AE691" s="33"/>
      <c r="AQ691" s="36"/>
      <c r="AR691" s="37"/>
      <c r="AV691" s="36"/>
      <c r="AW691" s="38"/>
      <c r="AX691" s="36"/>
      <c r="AY691" s="37"/>
      <c r="AZ691" s="33"/>
      <c r="BA691" s="33"/>
      <c r="BB691" s="33"/>
      <c r="BC691" s="36"/>
      <c r="BD691" s="37"/>
      <c r="BE691" s="33"/>
      <c r="BF691" s="33"/>
      <c r="BG691" s="39"/>
      <c r="BH691" s="36"/>
      <c r="BI691" s="37"/>
      <c r="BJ691" s="36"/>
      <c r="BK691" s="37"/>
      <c r="BL691" s="33"/>
      <c r="BU691" s="40"/>
    </row>
    <row r="692" spans="1:73" ht="12.75" customHeight="1" x14ac:dyDescent="0.2">
      <c r="A692" s="30"/>
      <c r="B692" s="30"/>
      <c r="D692" s="32"/>
      <c r="E692" s="33"/>
      <c r="H692" s="32"/>
      <c r="I692" s="33"/>
      <c r="J692" s="33"/>
      <c r="K692" s="35"/>
      <c r="L692" s="35"/>
      <c r="W692" s="33"/>
      <c r="X692" s="33"/>
      <c r="Y692" s="33"/>
      <c r="Z692" s="33"/>
      <c r="AA692" s="33"/>
      <c r="AB692" s="33"/>
      <c r="AC692" s="33"/>
      <c r="AD692" s="33"/>
      <c r="AE692" s="33"/>
      <c r="AQ692" s="36"/>
      <c r="AR692" s="37"/>
      <c r="AV692" s="36"/>
      <c r="AW692" s="38"/>
      <c r="AX692" s="36"/>
      <c r="AY692" s="37"/>
      <c r="AZ692" s="33"/>
      <c r="BA692" s="33"/>
      <c r="BB692" s="33"/>
      <c r="BC692" s="36"/>
      <c r="BD692" s="37"/>
      <c r="BE692" s="33"/>
      <c r="BF692" s="33"/>
      <c r="BG692" s="39"/>
      <c r="BH692" s="36"/>
      <c r="BI692" s="37"/>
      <c r="BJ692" s="36"/>
      <c r="BK692" s="37"/>
      <c r="BL692" s="33"/>
      <c r="BU692" s="40"/>
    </row>
    <row r="693" spans="1:73" ht="12.75" customHeight="1" x14ac:dyDescent="0.2">
      <c r="A693" s="30"/>
      <c r="B693" s="30"/>
      <c r="D693" s="32"/>
      <c r="E693" s="33"/>
      <c r="H693" s="32"/>
      <c r="I693" s="33"/>
      <c r="J693" s="33"/>
      <c r="K693" s="35"/>
      <c r="L693" s="35"/>
      <c r="W693" s="33"/>
      <c r="X693" s="33"/>
      <c r="Y693" s="33"/>
      <c r="Z693" s="33"/>
      <c r="AA693" s="33"/>
      <c r="AB693" s="33"/>
      <c r="AC693" s="33"/>
      <c r="AD693" s="33"/>
      <c r="AE693" s="33"/>
      <c r="AQ693" s="36"/>
      <c r="AR693" s="37"/>
      <c r="AV693" s="36"/>
      <c r="AW693" s="38"/>
      <c r="AX693" s="36"/>
      <c r="AY693" s="37"/>
      <c r="AZ693" s="33"/>
      <c r="BA693" s="33"/>
      <c r="BB693" s="33"/>
      <c r="BC693" s="36"/>
      <c r="BD693" s="37"/>
      <c r="BE693" s="33"/>
      <c r="BF693" s="33"/>
      <c r="BG693" s="39"/>
      <c r="BH693" s="36"/>
      <c r="BI693" s="37"/>
      <c r="BJ693" s="36"/>
      <c r="BK693" s="37"/>
      <c r="BL693" s="33"/>
      <c r="BU693" s="40"/>
    </row>
    <row r="694" spans="1:73" ht="12.75" customHeight="1" x14ac:dyDescent="0.2">
      <c r="A694" s="30"/>
      <c r="B694" s="30"/>
      <c r="D694" s="32"/>
      <c r="E694" s="33"/>
      <c r="H694" s="32"/>
      <c r="I694" s="33"/>
      <c r="J694" s="33"/>
      <c r="K694" s="35"/>
      <c r="L694" s="35"/>
      <c r="W694" s="33"/>
      <c r="X694" s="33"/>
      <c r="Y694" s="33"/>
      <c r="Z694" s="33"/>
      <c r="AA694" s="33"/>
      <c r="AB694" s="33"/>
      <c r="AC694" s="33"/>
      <c r="AD694" s="33"/>
      <c r="AE694" s="33"/>
      <c r="AQ694" s="36"/>
      <c r="AR694" s="37"/>
      <c r="AV694" s="36"/>
      <c r="AW694" s="38"/>
      <c r="AX694" s="36"/>
      <c r="AY694" s="37"/>
      <c r="AZ694" s="33"/>
      <c r="BA694" s="33"/>
      <c r="BB694" s="33"/>
      <c r="BC694" s="36"/>
      <c r="BD694" s="37"/>
      <c r="BE694" s="33"/>
      <c r="BF694" s="33"/>
      <c r="BG694" s="39"/>
      <c r="BH694" s="36"/>
      <c r="BI694" s="37"/>
      <c r="BJ694" s="36"/>
      <c r="BK694" s="37"/>
      <c r="BL694" s="33"/>
      <c r="BU694" s="40"/>
    </row>
    <row r="695" spans="1:73" ht="12.75" customHeight="1" x14ac:dyDescent="0.2">
      <c r="A695" s="30"/>
      <c r="B695" s="30"/>
      <c r="D695" s="32"/>
      <c r="E695" s="33"/>
      <c r="H695" s="32"/>
      <c r="I695" s="33"/>
      <c r="J695" s="33"/>
      <c r="K695" s="35"/>
      <c r="L695" s="35"/>
      <c r="W695" s="33"/>
      <c r="X695" s="33"/>
      <c r="Y695" s="33"/>
      <c r="Z695" s="33"/>
      <c r="AA695" s="33"/>
      <c r="AB695" s="33"/>
      <c r="AC695" s="33"/>
      <c r="AD695" s="33"/>
      <c r="AE695" s="33"/>
      <c r="AQ695" s="36"/>
      <c r="AR695" s="37"/>
      <c r="AV695" s="36"/>
      <c r="AW695" s="38"/>
      <c r="AX695" s="36"/>
      <c r="AY695" s="37"/>
      <c r="AZ695" s="33"/>
      <c r="BA695" s="33"/>
      <c r="BB695" s="33"/>
      <c r="BC695" s="36"/>
      <c r="BD695" s="37"/>
      <c r="BE695" s="33"/>
      <c r="BF695" s="33"/>
      <c r="BG695" s="39"/>
      <c r="BH695" s="36"/>
      <c r="BI695" s="37"/>
      <c r="BJ695" s="36"/>
      <c r="BK695" s="37"/>
      <c r="BL695" s="33"/>
      <c r="BU695" s="40"/>
    </row>
    <row r="696" spans="1:73" ht="12.75" customHeight="1" x14ac:dyDescent="0.2">
      <c r="A696" s="30"/>
      <c r="B696" s="30"/>
      <c r="D696" s="32"/>
      <c r="E696" s="33"/>
      <c r="H696" s="32"/>
      <c r="I696" s="33"/>
      <c r="J696" s="33"/>
      <c r="K696" s="35"/>
      <c r="L696" s="35"/>
      <c r="W696" s="33"/>
      <c r="X696" s="33"/>
      <c r="Y696" s="33"/>
      <c r="Z696" s="33"/>
      <c r="AA696" s="33"/>
      <c r="AB696" s="33"/>
      <c r="AC696" s="33"/>
      <c r="AD696" s="33"/>
      <c r="AE696" s="33"/>
      <c r="AQ696" s="36"/>
      <c r="AR696" s="37"/>
      <c r="AV696" s="36"/>
      <c r="AW696" s="38"/>
      <c r="AX696" s="36"/>
      <c r="AY696" s="37"/>
      <c r="AZ696" s="33"/>
      <c r="BA696" s="33"/>
      <c r="BB696" s="33"/>
      <c r="BC696" s="36"/>
      <c r="BD696" s="37"/>
      <c r="BE696" s="33"/>
      <c r="BF696" s="33"/>
      <c r="BG696" s="39"/>
      <c r="BH696" s="36"/>
      <c r="BI696" s="37"/>
      <c r="BJ696" s="36"/>
      <c r="BK696" s="37"/>
      <c r="BL696" s="33"/>
      <c r="BU696" s="40"/>
    </row>
    <row r="697" spans="1:73" ht="12.75" customHeight="1" x14ac:dyDescent="0.2">
      <c r="A697" s="30"/>
      <c r="B697" s="30"/>
      <c r="D697" s="32"/>
      <c r="E697" s="33"/>
      <c r="H697" s="32"/>
      <c r="I697" s="33"/>
      <c r="J697" s="33"/>
      <c r="K697" s="35"/>
      <c r="L697" s="35"/>
      <c r="W697" s="33"/>
      <c r="X697" s="33"/>
      <c r="Y697" s="33"/>
      <c r="Z697" s="33"/>
      <c r="AA697" s="33"/>
      <c r="AB697" s="33"/>
      <c r="AC697" s="33"/>
      <c r="AD697" s="33"/>
      <c r="AE697" s="33"/>
      <c r="AQ697" s="36"/>
      <c r="AR697" s="37"/>
      <c r="AV697" s="36"/>
      <c r="AW697" s="38"/>
      <c r="AX697" s="36"/>
      <c r="AY697" s="37"/>
      <c r="AZ697" s="33"/>
      <c r="BA697" s="33"/>
      <c r="BB697" s="33"/>
      <c r="BC697" s="36"/>
      <c r="BD697" s="37"/>
      <c r="BE697" s="33"/>
      <c r="BF697" s="33"/>
      <c r="BG697" s="39"/>
      <c r="BH697" s="36"/>
      <c r="BI697" s="37"/>
      <c r="BJ697" s="36"/>
      <c r="BK697" s="37"/>
      <c r="BL697" s="33"/>
      <c r="BU697" s="40"/>
    </row>
    <row r="698" spans="1:73" ht="12.75" customHeight="1" x14ac:dyDescent="0.2">
      <c r="A698" s="30"/>
      <c r="B698" s="30"/>
      <c r="D698" s="32"/>
      <c r="E698" s="33"/>
      <c r="H698" s="32"/>
      <c r="I698" s="33"/>
      <c r="J698" s="33"/>
      <c r="K698" s="35"/>
      <c r="L698" s="35"/>
      <c r="W698" s="33"/>
      <c r="X698" s="33"/>
      <c r="Y698" s="33"/>
      <c r="Z698" s="33"/>
      <c r="AA698" s="33"/>
      <c r="AB698" s="33"/>
      <c r="AC698" s="33"/>
      <c r="AD698" s="33"/>
      <c r="AE698" s="33"/>
      <c r="AQ698" s="36"/>
      <c r="AR698" s="37"/>
      <c r="AV698" s="36"/>
      <c r="AW698" s="38"/>
      <c r="AX698" s="36"/>
      <c r="AY698" s="37"/>
      <c r="AZ698" s="33"/>
      <c r="BA698" s="33"/>
      <c r="BB698" s="33"/>
      <c r="BC698" s="36"/>
      <c r="BD698" s="37"/>
      <c r="BE698" s="33"/>
      <c r="BF698" s="33"/>
      <c r="BG698" s="39"/>
      <c r="BH698" s="36"/>
      <c r="BI698" s="37"/>
      <c r="BJ698" s="36"/>
      <c r="BK698" s="37"/>
      <c r="BL698" s="33"/>
      <c r="BU698" s="40"/>
    </row>
    <row r="699" spans="1:73" ht="12.75" customHeight="1" x14ac:dyDescent="0.2">
      <c r="A699" s="30"/>
      <c r="B699" s="30"/>
      <c r="D699" s="32"/>
      <c r="E699" s="33"/>
      <c r="H699" s="32"/>
      <c r="I699" s="33"/>
      <c r="J699" s="33"/>
      <c r="K699" s="35"/>
      <c r="L699" s="35"/>
      <c r="W699" s="33"/>
      <c r="X699" s="33"/>
      <c r="Y699" s="33"/>
      <c r="Z699" s="33"/>
      <c r="AA699" s="33"/>
      <c r="AB699" s="33"/>
      <c r="AC699" s="33"/>
      <c r="AD699" s="33"/>
      <c r="AE699" s="33"/>
      <c r="AQ699" s="36"/>
      <c r="AR699" s="37"/>
      <c r="AV699" s="36"/>
      <c r="AW699" s="38"/>
      <c r="AX699" s="36"/>
      <c r="AY699" s="37"/>
      <c r="AZ699" s="33"/>
      <c r="BA699" s="33"/>
      <c r="BB699" s="33"/>
      <c r="BC699" s="36"/>
      <c r="BD699" s="37"/>
      <c r="BE699" s="33"/>
      <c r="BF699" s="33"/>
      <c r="BG699" s="39"/>
      <c r="BH699" s="36"/>
      <c r="BI699" s="37"/>
      <c r="BJ699" s="36"/>
      <c r="BK699" s="37"/>
      <c r="BL699" s="33"/>
      <c r="BU699" s="40"/>
    </row>
    <row r="700" spans="1:73" ht="12.75" customHeight="1" x14ac:dyDescent="0.2">
      <c r="A700" s="30"/>
      <c r="B700" s="30"/>
      <c r="D700" s="32"/>
      <c r="E700" s="33"/>
      <c r="H700" s="32"/>
      <c r="I700" s="33"/>
      <c r="J700" s="33"/>
      <c r="K700" s="35"/>
      <c r="L700" s="35"/>
      <c r="W700" s="33"/>
      <c r="X700" s="33"/>
      <c r="Y700" s="33"/>
      <c r="Z700" s="33"/>
      <c r="AA700" s="33"/>
      <c r="AB700" s="33"/>
      <c r="AC700" s="33"/>
      <c r="AD700" s="33"/>
      <c r="AE700" s="33"/>
      <c r="AQ700" s="36"/>
      <c r="AR700" s="37"/>
      <c r="AV700" s="36"/>
      <c r="AW700" s="38"/>
      <c r="AX700" s="36"/>
      <c r="AY700" s="37"/>
      <c r="AZ700" s="33"/>
      <c r="BA700" s="33"/>
      <c r="BB700" s="33"/>
      <c r="BC700" s="36"/>
      <c r="BD700" s="37"/>
      <c r="BE700" s="33"/>
      <c r="BF700" s="33"/>
      <c r="BG700" s="39"/>
      <c r="BH700" s="36"/>
      <c r="BI700" s="37"/>
      <c r="BJ700" s="36"/>
      <c r="BK700" s="37"/>
      <c r="BL700" s="33"/>
      <c r="BU700" s="40"/>
    </row>
    <row r="701" spans="1:73" ht="12.75" customHeight="1" x14ac:dyDescent="0.2">
      <c r="A701" s="30"/>
      <c r="B701" s="30"/>
      <c r="D701" s="32"/>
      <c r="E701" s="33"/>
      <c r="H701" s="32"/>
      <c r="I701" s="33"/>
      <c r="J701" s="33"/>
      <c r="K701" s="35"/>
      <c r="L701" s="35"/>
      <c r="W701" s="33"/>
      <c r="X701" s="33"/>
      <c r="Y701" s="33"/>
      <c r="Z701" s="33"/>
      <c r="AA701" s="33"/>
      <c r="AB701" s="33"/>
      <c r="AC701" s="33"/>
      <c r="AD701" s="33"/>
      <c r="AE701" s="33"/>
      <c r="AQ701" s="36"/>
      <c r="AR701" s="37"/>
      <c r="AV701" s="36"/>
      <c r="AW701" s="38"/>
      <c r="AX701" s="36"/>
      <c r="AY701" s="37"/>
      <c r="AZ701" s="33"/>
      <c r="BA701" s="33"/>
      <c r="BB701" s="33"/>
      <c r="BC701" s="36"/>
      <c r="BD701" s="37"/>
      <c r="BE701" s="33"/>
      <c r="BF701" s="33"/>
      <c r="BG701" s="39"/>
      <c r="BH701" s="36"/>
      <c r="BI701" s="37"/>
      <c r="BJ701" s="36"/>
      <c r="BK701" s="37"/>
      <c r="BL701" s="33"/>
      <c r="BU701" s="40"/>
    </row>
    <row r="702" spans="1:73" ht="12.75" customHeight="1" x14ac:dyDescent="0.2">
      <c r="A702" s="30"/>
      <c r="B702" s="30"/>
      <c r="D702" s="32"/>
      <c r="E702" s="33"/>
      <c r="H702" s="32"/>
      <c r="I702" s="33"/>
      <c r="J702" s="33"/>
      <c r="K702" s="35"/>
      <c r="L702" s="35"/>
      <c r="W702" s="33"/>
      <c r="X702" s="33"/>
      <c r="Y702" s="33"/>
      <c r="Z702" s="33"/>
      <c r="AA702" s="33"/>
      <c r="AB702" s="33"/>
      <c r="AC702" s="33"/>
      <c r="AD702" s="33"/>
      <c r="AE702" s="33"/>
      <c r="AQ702" s="36"/>
      <c r="AR702" s="37"/>
      <c r="AV702" s="36"/>
      <c r="AW702" s="38"/>
      <c r="AX702" s="36"/>
      <c r="AY702" s="37"/>
      <c r="AZ702" s="33"/>
      <c r="BA702" s="33"/>
      <c r="BB702" s="33"/>
      <c r="BC702" s="36"/>
      <c r="BD702" s="37"/>
      <c r="BE702" s="33"/>
      <c r="BF702" s="33"/>
      <c r="BG702" s="39"/>
      <c r="BH702" s="36"/>
      <c r="BI702" s="37"/>
      <c r="BJ702" s="36"/>
      <c r="BK702" s="37"/>
      <c r="BL702" s="33"/>
      <c r="BU702" s="40"/>
    </row>
    <row r="703" spans="1:73" ht="12.75" customHeight="1" x14ac:dyDescent="0.2">
      <c r="A703" s="30"/>
      <c r="B703" s="30"/>
      <c r="D703" s="32"/>
      <c r="E703" s="33"/>
      <c r="H703" s="32"/>
      <c r="I703" s="33"/>
      <c r="J703" s="33"/>
      <c r="K703" s="35"/>
      <c r="L703" s="35"/>
      <c r="W703" s="33"/>
      <c r="X703" s="33"/>
      <c r="Y703" s="33"/>
      <c r="Z703" s="33"/>
      <c r="AA703" s="33"/>
      <c r="AB703" s="33"/>
      <c r="AC703" s="33"/>
      <c r="AD703" s="33"/>
      <c r="AE703" s="33"/>
      <c r="AQ703" s="36"/>
      <c r="AR703" s="37"/>
      <c r="AV703" s="36"/>
      <c r="AW703" s="38"/>
      <c r="AX703" s="36"/>
      <c r="AY703" s="37"/>
      <c r="AZ703" s="33"/>
      <c r="BA703" s="33"/>
      <c r="BB703" s="33"/>
      <c r="BC703" s="36"/>
      <c r="BD703" s="37"/>
      <c r="BE703" s="33"/>
      <c r="BF703" s="33"/>
      <c r="BG703" s="39"/>
      <c r="BH703" s="36"/>
      <c r="BI703" s="37"/>
      <c r="BJ703" s="36"/>
      <c r="BK703" s="37"/>
      <c r="BL703" s="33"/>
      <c r="BU703" s="40"/>
    </row>
    <row r="704" spans="1:73" ht="12.75" customHeight="1" x14ac:dyDescent="0.2">
      <c r="A704" s="30"/>
      <c r="B704" s="30"/>
      <c r="D704" s="32"/>
      <c r="E704" s="33"/>
      <c r="H704" s="32"/>
      <c r="I704" s="33"/>
      <c r="J704" s="33"/>
      <c r="K704" s="35"/>
      <c r="L704" s="35"/>
      <c r="W704" s="33"/>
      <c r="X704" s="33"/>
      <c r="Y704" s="33"/>
      <c r="Z704" s="33"/>
      <c r="AA704" s="33"/>
      <c r="AB704" s="33"/>
      <c r="AC704" s="33"/>
      <c r="AD704" s="33"/>
      <c r="AE704" s="33"/>
      <c r="AQ704" s="36"/>
      <c r="AR704" s="37"/>
      <c r="AV704" s="36"/>
      <c r="AW704" s="38"/>
      <c r="AX704" s="36"/>
      <c r="AY704" s="37"/>
      <c r="AZ704" s="33"/>
      <c r="BA704" s="33"/>
      <c r="BB704" s="33"/>
      <c r="BC704" s="36"/>
      <c r="BD704" s="37"/>
      <c r="BE704" s="33"/>
      <c r="BF704" s="33"/>
      <c r="BG704" s="39"/>
      <c r="BH704" s="36"/>
      <c r="BI704" s="37"/>
      <c r="BJ704" s="36"/>
      <c r="BK704" s="37"/>
      <c r="BL704" s="33"/>
      <c r="BU704" s="40"/>
    </row>
    <row r="705" spans="1:73" ht="12.75" customHeight="1" x14ac:dyDescent="0.2">
      <c r="A705" s="30"/>
      <c r="B705" s="30"/>
      <c r="D705" s="32"/>
      <c r="E705" s="33"/>
      <c r="H705" s="32"/>
      <c r="I705" s="33"/>
      <c r="J705" s="33"/>
      <c r="K705" s="35"/>
      <c r="L705" s="35"/>
      <c r="W705" s="33"/>
      <c r="X705" s="33"/>
      <c r="Y705" s="33"/>
      <c r="Z705" s="33"/>
      <c r="AA705" s="33"/>
      <c r="AB705" s="33"/>
      <c r="AC705" s="33"/>
      <c r="AD705" s="33"/>
      <c r="AE705" s="33"/>
      <c r="AQ705" s="36"/>
      <c r="AR705" s="37"/>
      <c r="AV705" s="36"/>
      <c r="AW705" s="38"/>
      <c r="AX705" s="36"/>
      <c r="AY705" s="37"/>
      <c r="AZ705" s="33"/>
      <c r="BA705" s="33"/>
      <c r="BB705" s="33"/>
      <c r="BC705" s="36"/>
      <c r="BD705" s="37"/>
      <c r="BE705" s="33"/>
      <c r="BF705" s="33"/>
      <c r="BG705" s="39"/>
      <c r="BH705" s="36"/>
      <c r="BI705" s="37"/>
      <c r="BJ705" s="36"/>
      <c r="BK705" s="37"/>
      <c r="BL705" s="33"/>
      <c r="BU705" s="40"/>
    </row>
    <row r="706" spans="1:73" ht="12.75" customHeight="1" x14ac:dyDescent="0.2">
      <c r="A706" s="30"/>
      <c r="B706" s="30"/>
      <c r="D706" s="32"/>
      <c r="E706" s="33"/>
      <c r="H706" s="32"/>
      <c r="I706" s="33"/>
      <c r="J706" s="33"/>
      <c r="K706" s="35"/>
      <c r="L706" s="35"/>
      <c r="W706" s="33"/>
      <c r="X706" s="33"/>
      <c r="Y706" s="33"/>
      <c r="Z706" s="33"/>
      <c r="AA706" s="33"/>
      <c r="AB706" s="33"/>
      <c r="AC706" s="33"/>
      <c r="AD706" s="33"/>
      <c r="AE706" s="33"/>
      <c r="AQ706" s="36"/>
      <c r="AR706" s="37"/>
      <c r="AV706" s="36"/>
      <c r="AW706" s="38"/>
      <c r="AX706" s="36"/>
      <c r="AY706" s="37"/>
      <c r="AZ706" s="33"/>
      <c r="BA706" s="33"/>
      <c r="BB706" s="33"/>
      <c r="BC706" s="36"/>
      <c r="BD706" s="37"/>
      <c r="BE706" s="33"/>
      <c r="BF706" s="33"/>
      <c r="BG706" s="39"/>
      <c r="BH706" s="36"/>
      <c r="BI706" s="37"/>
      <c r="BJ706" s="36"/>
      <c r="BK706" s="37"/>
      <c r="BL706" s="33"/>
      <c r="BU706" s="40"/>
    </row>
    <row r="707" spans="1:73" ht="12.75" customHeight="1" x14ac:dyDescent="0.2">
      <c r="A707" s="30"/>
      <c r="B707" s="30"/>
      <c r="D707" s="32"/>
      <c r="E707" s="33"/>
      <c r="H707" s="32"/>
      <c r="I707" s="33"/>
      <c r="J707" s="33"/>
      <c r="K707" s="35"/>
      <c r="L707" s="35"/>
      <c r="W707" s="33"/>
      <c r="X707" s="33"/>
      <c r="Y707" s="33"/>
      <c r="Z707" s="33"/>
      <c r="AA707" s="33"/>
      <c r="AB707" s="33"/>
      <c r="AC707" s="33"/>
      <c r="AD707" s="33"/>
      <c r="AE707" s="33"/>
      <c r="AQ707" s="36"/>
      <c r="AR707" s="37"/>
      <c r="AV707" s="36"/>
      <c r="AW707" s="38"/>
      <c r="AX707" s="36"/>
      <c r="AY707" s="37"/>
      <c r="AZ707" s="33"/>
      <c r="BA707" s="33"/>
      <c r="BB707" s="33"/>
      <c r="BC707" s="36"/>
      <c r="BD707" s="37"/>
      <c r="BE707" s="33"/>
      <c r="BF707" s="33"/>
      <c r="BG707" s="39"/>
      <c r="BH707" s="36"/>
      <c r="BI707" s="37"/>
      <c r="BJ707" s="36"/>
      <c r="BK707" s="37"/>
      <c r="BL707" s="33"/>
      <c r="BU707" s="40"/>
    </row>
    <row r="708" spans="1:73" ht="12.75" customHeight="1" x14ac:dyDescent="0.2">
      <c r="A708" s="30"/>
      <c r="B708" s="30"/>
      <c r="D708" s="32"/>
      <c r="E708" s="33"/>
      <c r="H708" s="32"/>
      <c r="I708" s="33"/>
      <c r="J708" s="33"/>
      <c r="K708" s="35"/>
      <c r="L708" s="35"/>
      <c r="W708" s="33"/>
      <c r="X708" s="33"/>
      <c r="Y708" s="33"/>
      <c r="Z708" s="33"/>
      <c r="AA708" s="33"/>
      <c r="AB708" s="33"/>
      <c r="AC708" s="33"/>
      <c r="AD708" s="33"/>
      <c r="AE708" s="33"/>
      <c r="AQ708" s="36"/>
      <c r="AR708" s="37"/>
      <c r="AV708" s="36"/>
      <c r="AW708" s="38"/>
      <c r="AX708" s="36"/>
      <c r="AY708" s="37"/>
      <c r="AZ708" s="33"/>
      <c r="BA708" s="33"/>
      <c r="BB708" s="33"/>
      <c r="BC708" s="36"/>
      <c r="BD708" s="37"/>
      <c r="BE708" s="33"/>
      <c r="BF708" s="33"/>
      <c r="BG708" s="39"/>
      <c r="BH708" s="36"/>
      <c r="BI708" s="37"/>
      <c r="BJ708" s="36"/>
      <c r="BK708" s="37"/>
      <c r="BL708" s="33"/>
      <c r="BU708" s="40"/>
    </row>
    <row r="709" spans="1:73" ht="12.75" customHeight="1" x14ac:dyDescent="0.2">
      <c r="A709" s="30"/>
      <c r="B709" s="30"/>
      <c r="D709" s="32"/>
      <c r="E709" s="33"/>
      <c r="H709" s="32"/>
      <c r="I709" s="33"/>
      <c r="J709" s="33"/>
      <c r="K709" s="35"/>
      <c r="L709" s="35"/>
      <c r="W709" s="33"/>
      <c r="X709" s="33"/>
      <c r="Y709" s="33"/>
      <c r="Z709" s="33"/>
      <c r="AA709" s="33"/>
      <c r="AB709" s="33"/>
      <c r="AC709" s="33"/>
      <c r="AD709" s="33"/>
      <c r="AE709" s="33"/>
      <c r="AQ709" s="36"/>
      <c r="AR709" s="37"/>
      <c r="AV709" s="36"/>
      <c r="AW709" s="38"/>
      <c r="AX709" s="36"/>
      <c r="AY709" s="37"/>
      <c r="AZ709" s="33"/>
      <c r="BA709" s="33"/>
      <c r="BB709" s="33"/>
      <c r="BC709" s="36"/>
      <c r="BD709" s="37"/>
      <c r="BE709" s="33"/>
      <c r="BF709" s="33"/>
      <c r="BG709" s="39"/>
      <c r="BH709" s="36"/>
      <c r="BI709" s="37"/>
      <c r="BJ709" s="36"/>
      <c r="BK709" s="37"/>
      <c r="BL709" s="33"/>
      <c r="BU709" s="40"/>
    </row>
    <row r="710" spans="1:73" ht="12.75" customHeight="1" x14ac:dyDescent="0.2">
      <c r="A710" s="30"/>
      <c r="B710" s="30"/>
      <c r="D710" s="32"/>
      <c r="E710" s="33"/>
      <c r="H710" s="32"/>
      <c r="I710" s="33"/>
      <c r="J710" s="33"/>
      <c r="K710" s="35"/>
      <c r="L710" s="35"/>
      <c r="W710" s="33"/>
      <c r="X710" s="33"/>
      <c r="Y710" s="33"/>
      <c r="Z710" s="33"/>
      <c r="AA710" s="33"/>
      <c r="AB710" s="33"/>
      <c r="AC710" s="33"/>
      <c r="AD710" s="33"/>
      <c r="AE710" s="33"/>
      <c r="AQ710" s="36"/>
      <c r="AR710" s="37"/>
      <c r="AV710" s="36"/>
      <c r="AW710" s="38"/>
      <c r="AX710" s="36"/>
      <c r="AY710" s="37"/>
      <c r="AZ710" s="33"/>
      <c r="BA710" s="33"/>
      <c r="BB710" s="33"/>
      <c r="BC710" s="36"/>
      <c r="BD710" s="37"/>
      <c r="BE710" s="33"/>
      <c r="BF710" s="33"/>
      <c r="BG710" s="39"/>
      <c r="BH710" s="36"/>
      <c r="BI710" s="37"/>
      <c r="BJ710" s="36"/>
      <c r="BK710" s="37"/>
      <c r="BL710" s="33"/>
      <c r="BU710" s="40"/>
    </row>
    <row r="711" spans="1:73" ht="12.75" customHeight="1" x14ac:dyDescent="0.2">
      <c r="A711" s="30"/>
      <c r="B711" s="30"/>
      <c r="D711" s="32"/>
      <c r="E711" s="33"/>
      <c r="H711" s="32"/>
      <c r="I711" s="33"/>
      <c r="J711" s="33"/>
      <c r="K711" s="35"/>
      <c r="L711" s="35"/>
      <c r="W711" s="33"/>
      <c r="X711" s="33"/>
      <c r="Y711" s="33"/>
      <c r="Z711" s="33"/>
      <c r="AA711" s="33"/>
      <c r="AB711" s="33"/>
      <c r="AC711" s="33"/>
      <c r="AD711" s="33"/>
      <c r="AE711" s="33"/>
      <c r="AQ711" s="36"/>
      <c r="AR711" s="37"/>
      <c r="AV711" s="36"/>
      <c r="AW711" s="38"/>
      <c r="AX711" s="36"/>
      <c r="AY711" s="37"/>
      <c r="AZ711" s="33"/>
      <c r="BA711" s="33"/>
      <c r="BB711" s="33"/>
      <c r="BC711" s="36"/>
      <c r="BD711" s="37"/>
      <c r="BE711" s="33"/>
      <c r="BF711" s="33"/>
      <c r="BG711" s="39"/>
      <c r="BH711" s="36"/>
      <c r="BI711" s="37"/>
      <c r="BJ711" s="36"/>
      <c r="BK711" s="37"/>
      <c r="BL711" s="33"/>
      <c r="BU711" s="40"/>
    </row>
    <row r="712" spans="1:73" ht="12.75" customHeight="1" x14ac:dyDescent="0.2">
      <c r="A712" s="30"/>
      <c r="B712" s="30"/>
      <c r="D712" s="32"/>
      <c r="E712" s="33"/>
      <c r="H712" s="32"/>
      <c r="I712" s="33"/>
      <c r="J712" s="33"/>
      <c r="K712" s="35"/>
      <c r="L712" s="35"/>
      <c r="W712" s="33"/>
      <c r="X712" s="33"/>
      <c r="Y712" s="33"/>
      <c r="Z712" s="33"/>
      <c r="AA712" s="33"/>
      <c r="AB712" s="33"/>
      <c r="AC712" s="33"/>
      <c r="AD712" s="33"/>
      <c r="AE712" s="33"/>
      <c r="AQ712" s="36"/>
      <c r="AR712" s="37"/>
      <c r="AV712" s="36"/>
      <c r="AW712" s="38"/>
      <c r="AX712" s="36"/>
      <c r="AY712" s="37"/>
      <c r="AZ712" s="33"/>
      <c r="BA712" s="33"/>
      <c r="BB712" s="33"/>
      <c r="BC712" s="36"/>
      <c r="BD712" s="37"/>
      <c r="BE712" s="33"/>
      <c r="BF712" s="33"/>
      <c r="BG712" s="39"/>
      <c r="BH712" s="36"/>
      <c r="BI712" s="37"/>
      <c r="BJ712" s="36"/>
      <c r="BK712" s="37"/>
      <c r="BL712" s="33"/>
      <c r="BU712" s="40"/>
    </row>
    <row r="713" spans="1:73" ht="12.75" customHeight="1" x14ac:dyDescent="0.2">
      <c r="A713" s="30"/>
      <c r="B713" s="30"/>
      <c r="D713" s="32"/>
      <c r="E713" s="33"/>
      <c r="H713" s="32"/>
      <c r="I713" s="33"/>
      <c r="J713" s="33"/>
      <c r="K713" s="35"/>
      <c r="L713" s="35"/>
      <c r="W713" s="33"/>
      <c r="X713" s="33"/>
      <c r="Y713" s="33"/>
      <c r="Z713" s="33"/>
      <c r="AA713" s="33"/>
      <c r="AB713" s="33"/>
      <c r="AC713" s="33"/>
      <c r="AD713" s="33"/>
      <c r="AE713" s="33"/>
      <c r="AQ713" s="36"/>
      <c r="AR713" s="37"/>
      <c r="AV713" s="36"/>
      <c r="AW713" s="38"/>
      <c r="AX713" s="36"/>
      <c r="AY713" s="37"/>
      <c r="AZ713" s="33"/>
      <c r="BA713" s="33"/>
      <c r="BB713" s="33"/>
      <c r="BC713" s="36"/>
      <c r="BD713" s="37"/>
      <c r="BE713" s="33"/>
      <c r="BF713" s="33"/>
      <c r="BG713" s="39"/>
      <c r="BH713" s="36"/>
      <c r="BI713" s="37"/>
      <c r="BJ713" s="36"/>
      <c r="BK713" s="37"/>
      <c r="BL713" s="33"/>
      <c r="BU713" s="40"/>
    </row>
    <row r="714" spans="1:73" ht="12.75" customHeight="1" x14ac:dyDescent="0.2">
      <c r="A714" s="30"/>
      <c r="B714" s="30"/>
      <c r="D714" s="32"/>
      <c r="E714" s="33"/>
      <c r="H714" s="32"/>
      <c r="I714" s="33"/>
      <c r="J714" s="33"/>
      <c r="K714" s="35"/>
      <c r="L714" s="35"/>
      <c r="W714" s="33"/>
      <c r="X714" s="33"/>
      <c r="Y714" s="33"/>
      <c r="Z714" s="33"/>
      <c r="AA714" s="33"/>
      <c r="AB714" s="33"/>
      <c r="AC714" s="33"/>
      <c r="AD714" s="33"/>
      <c r="AE714" s="33"/>
      <c r="AQ714" s="36"/>
      <c r="AR714" s="37"/>
      <c r="AV714" s="36"/>
      <c r="AW714" s="38"/>
      <c r="AX714" s="36"/>
      <c r="AY714" s="37"/>
      <c r="AZ714" s="33"/>
      <c r="BA714" s="33"/>
      <c r="BB714" s="33"/>
      <c r="BC714" s="36"/>
      <c r="BD714" s="37"/>
      <c r="BE714" s="33"/>
      <c r="BF714" s="33"/>
      <c r="BG714" s="39"/>
      <c r="BH714" s="36"/>
      <c r="BI714" s="37"/>
      <c r="BJ714" s="36"/>
      <c r="BK714" s="37"/>
      <c r="BL714" s="33"/>
      <c r="BU714" s="40"/>
    </row>
    <row r="715" spans="1:73" ht="12.75" customHeight="1" x14ac:dyDescent="0.2">
      <c r="A715" s="30"/>
      <c r="B715" s="30"/>
      <c r="D715" s="32"/>
      <c r="E715" s="33"/>
      <c r="H715" s="32"/>
      <c r="I715" s="33"/>
      <c r="J715" s="33"/>
      <c r="K715" s="35"/>
      <c r="L715" s="35"/>
      <c r="W715" s="33"/>
      <c r="X715" s="33"/>
      <c r="Y715" s="33"/>
      <c r="Z715" s="33"/>
      <c r="AA715" s="33"/>
      <c r="AB715" s="33"/>
      <c r="AC715" s="33"/>
      <c r="AD715" s="33"/>
      <c r="AE715" s="33"/>
      <c r="AQ715" s="36"/>
      <c r="AR715" s="37"/>
      <c r="AV715" s="36"/>
      <c r="AW715" s="38"/>
      <c r="AX715" s="36"/>
      <c r="AY715" s="37"/>
      <c r="AZ715" s="33"/>
      <c r="BA715" s="33"/>
      <c r="BB715" s="33"/>
      <c r="BC715" s="36"/>
      <c r="BD715" s="37"/>
      <c r="BE715" s="33"/>
      <c r="BF715" s="33"/>
      <c r="BG715" s="39"/>
      <c r="BH715" s="36"/>
      <c r="BI715" s="37"/>
      <c r="BJ715" s="36"/>
      <c r="BK715" s="37"/>
      <c r="BL715" s="33"/>
      <c r="BU715" s="40"/>
    </row>
    <row r="716" spans="1:73" ht="12.75" customHeight="1" x14ac:dyDescent="0.2">
      <c r="A716" s="30"/>
      <c r="B716" s="30"/>
      <c r="D716" s="32"/>
      <c r="E716" s="33"/>
      <c r="H716" s="32"/>
      <c r="I716" s="33"/>
      <c r="J716" s="33"/>
      <c r="K716" s="35"/>
      <c r="L716" s="35"/>
      <c r="W716" s="33"/>
      <c r="X716" s="33"/>
      <c r="Y716" s="33"/>
      <c r="Z716" s="33"/>
      <c r="AA716" s="33"/>
      <c r="AB716" s="33"/>
      <c r="AC716" s="33"/>
      <c r="AD716" s="33"/>
      <c r="AE716" s="33"/>
      <c r="AQ716" s="36"/>
      <c r="AR716" s="37"/>
      <c r="AV716" s="36"/>
      <c r="AW716" s="38"/>
      <c r="AX716" s="36"/>
      <c r="AY716" s="37"/>
      <c r="AZ716" s="33"/>
      <c r="BA716" s="33"/>
      <c r="BB716" s="33"/>
      <c r="BC716" s="36"/>
      <c r="BD716" s="37"/>
      <c r="BE716" s="33"/>
      <c r="BF716" s="33"/>
      <c r="BG716" s="39"/>
      <c r="BH716" s="36"/>
      <c r="BI716" s="37"/>
      <c r="BJ716" s="36"/>
      <c r="BK716" s="37"/>
      <c r="BL716" s="33"/>
      <c r="BU716" s="40"/>
    </row>
    <row r="717" spans="1:73" ht="12.75" customHeight="1" x14ac:dyDescent="0.2">
      <c r="A717" s="30"/>
      <c r="B717" s="30"/>
      <c r="D717" s="32"/>
      <c r="E717" s="33"/>
      <c r="H717" s="32"/>
      <c r="I717" s="33"/>
      <c r="J717" s="33"/>
      <c r="K717" s="35"/>
      <c r="L717" s="35"/>
      <c r="W717" s="33"/>
      <c r="X717" s="33"/>
      <c r="Y717" s="33"/>
      <c r="Z717" s="33"/>
      <c r="AA717" s="33"/>
      <c r="AB717" s="33"/>
      <c r="AC717" s="33"/>
      <c r="AD717" s="33"/>
      <c r="AE717" s="33"/>
      <c r="AQ717" s="36"/>
      <c r="AR717" s="37"/>
      <c r="AV717" s="36"/>
      <c r="AW717" s="38"/>
      <c r="AX717" s="36"/>
      <c r="AY717" s="37"/>
      <c r="AZ717" s="33"/>
      <c r="BA717" s="33"/>
      <c r="BB717" s="33"/>
      <c r="BC717" s="36"/>
      <c r="BD717" s="37"/>
      <c r="BE717" s="33"/>
      <c r="BF717" s="33"/>
      <c r="BG717" s="39"/>
      <c r="BH717" s="36"/>
      <c r="BI717" s="37"/>
      <c r="BJ717" s="36"/>
      <c r="BK717" s="37"/>
      <c r="BL717" s="33"/>
      <c r="BU717" s="40"/>
    </row>
    <row r="718" spans="1:73" ht="12.75" customHeight="1" x14ac:dyDescent="0.2">
      <c r="A718" s="30"/>
      <c r="B718" s="30"/>
      <c r="D718" s="32"/>
      <c r="E718" s="33"/>
      <c r="H718" s="32"/>
      <c r="I718" s="33"/>
      <c r="J718" s="33"/>
      <c r="K718" s="35"/>
      <c r="L718" s="35"/>
      <c r="W718" s="33"/>
      <c r="X718" s="33"/>
      <c r="Y718" s="33"/>
      <c r="Z718" s="33"/>
      <c r="AA718" s="33"/>
      <c r="AB718" s="33"/>
      <c r="AC718" s="33"/>
      <c r="AD718" s="33"/>
      <c r="AE718" s="33"/>
      <c r="AQ718" s="36"/>
      <c r="AR718" s="37"/>
      <c r="AV718" s="36"/>
      <c r="AW718" s="38"/>
      <c r="AX718" s="36"/>
      <c r="AY718" s="37"/>
      <c r="AZ718" s="33"/>
      <c r="BA718" s="33"/>
      <c r="BB718" s="33"/>
      <c r="BC718" s="36"/>
      <c r="BD718" s="37"/>
      <c r="BE718" s="33"/>
      <c r="BF718" s="33"/>
      <c r="BG718" s="39"/>
      <c r="BH718" s="36"/>
      <c r="BI718" s="37"/>
      <c r="BJ718" s="36"/>
      <c r="BK718" s="37"/>
      <c r="BL718" s="33"/>
      <c r="BU718" s="40"/>
    </row>
    <row r="719" spans="1:73" ht="12.75" customHeight="1" x14ac:dyDescent="0.2">
      <c r="A719" s="30"/>
      <c r="B719" s="30"/>
      <c r="D719" s="32"/>
      <c r="E719" s="33"/>
      <c r="H719" s="32"/>
      <c r="I719" s="33"/>
      <c r="J719" s="33"/>
      <c r="K719" s="35"/>
      <c r="L719" s="35"/>
      <c r="W719" s="33"/>
      <c r="X719" s="33"/>
      <c r="Y719" s="33"/>
      <c r="Z719" s="33"/>
      <c r="AA719" s="33"/>
      <c r="AB719" s="33"/>
      <c r="AC719" s="33"/>
      <c r="AD719" s="33"/>
      <c r="AE719" s="33"/>
      <c r="AQ719" s="36"/>
      <c r="AR719" s="37"/>
      <c r="AV719" s="36"/>
      <c r="AW719" s="38"/>
      <c r="AX719" s="36"/>
      <c r="AY719" s="37"/>
      <c r="AZ719" s="33"/>
      <c r="BA719" s="33"/>
      <c r="BB719" s="33"/>
      <c r="BC719" s="36"/>
      <c r="BD719" s="37"/>
      <c r="BE719" s="33"/>
      <c r="BF719" s="33"/>
      <c r="BG719" s="39"/>
      <c r="BH719" s="36"/>
      <c r="BI719" s="37"/>
      <c r="BJ719" s="36"/>
      <c r="BK719" s="37"/>
      <c r="BL719" s="33"/>
      <c r="BU719" s="40"/>
    </row>
    <row r="720" spans="1:73" ht="12.75" customHeight="1" x14ac:dyDescent="0.2">
      <c r="A720" s="30"/>
      <c r="B720" s="30"/>
      <c r="D720" s="32"/>
      <c r="E720" s="33"/>
      <c r="H720" s="32"/>
      <c r="I720" s="33"/>
      <c r="J720" s="33"/>
      <c r="K720" s="35"/>
      <c r="L720" s="35"/>
      <c r="W720" s="33"/>
      <c r="X720" s="33"/>
      <c r="Y720" s="33"/>
      <c r="Z720" s="33"/>
      <c r="AA720" s="33"/>
      <c r="AB720" s="33"/>
      <c r="AC720" s="33"/>
      <c r="AD720" s="33"/>
      <c r="AE720" s="33"/>
      <c r="AQ720" s="36"/>
      <c r="AR720" s="37"/>
      <c r="AV720" s="36"/>
      <c r="AW720" s="38"/>
      <c r="AX720" s="36"/>
      <c r="AY720" s="37"/>
      <c r="AZ720" s="33"/>
      <c r="BA720" s="33"/>
      <c r="BB720" s="33"/>
      <c r="BC720" s="36"/>
      <c r="BD720" s="37"/>
      <c r="BE720" s="33"/>
      <c r="BF720" s="33"/>
      <c r="BG720" s="39"/>
      <c r="BH720" s="36"/>
      <c r="BI720" s="37"/>
      <c r="BJ720" s="36"/>
      <c r="BK720" s="37"/>
      <c r="BL720" s="33"/>
      <c r="BU720" s="40"/>
    </row>
    <row r="721" spans="1:73" ht="12.75" customHeight="1" x14ac:dyDescent="0.2">
      <c r="A721" s="30"/>
      <c r="B721" s="30"/>
      <c r="D721" s="32"/>
      <c r="E721" s="33"/>
      <c r="H721" s="32"/>
      <c r="I721" s="33"/>
      <c r="J721" s="33"/>
      <c r="K721" s="35"/>
      <c r="L721" s="35"/>
      <c r="W721" s="33"/>
      <c r="X721" s="33"/>
      <c r="Y721" s="33"/>
      <c r="Z721" s="33"/>
      <c r="AA721" s="33"/>
      <c r="AB721" s="33"/>
      <c r="AC721" s="33"/>
      <c r="AD721" s="33"/>
      <c r="AE721" s="33"/>
      <c r="AQ721" s="36"/>
      <c r="AR721" s="37"/>
      <c r="AV721" s="36"/>
      <c r="AW721" s="38"/>
      <c r="AX721" s="36"/>
      <c r="AY721" s="37"/>
      <c r="AZ721" s="33"/>
      <c r="BA721" s="33"/>
      <c r="BB721" s="33"/>
      <c r="BC721" s="36"/>
      <c r="BD721" s="37"/>
      <c r="BE721" s="33"/>
      <c r="BF721" s="33"/>
      <c r="BG721" s="39"/>
      <c r="BH721" s="36"/>
      <c r="BI721" s="37"/>
      <c r="BJ721" s="36"/>
      <c r="BK721" s="37"/>
      <c r="BL721" s="33"/>
      <c r="BU721" s="40"/>
    </row>
    <row r="722" spans="1:73" ht="12.75" customHeight="1" x14ac:dyDescent="0.2">
      <c r="A722" s="30"/>
      <c r="B722" s="30"/>
      <c r="D722" s="32"/>
      <c r="E722" s="33"/>
      <c r="H722" s="32"/>
      <c r="I722" s="33"/>
      <c r="J722" s="33"/>
      <c r="K722" s="35"/>
      <c r="L722" s="35"/>
      <c r="W722" s="33"/>
      <c r="X722" s="33"/>
      <c r="Y722" s="33"/>
      <c r="Z722" s="33"/>
      <c r="AA722" s="33"/>
      <c r="AB722" s="33"/>
      <c r="AC722" s="33"/>
      <c r="AD722" s="33"/>
      <c r="AE722" s="33"/>
      <c r="AQ722" s="36"/>
      <c r="AR722" s="37"/>
      <c r="AV722" s="36"/>
      <c r="AW722" s="38"/>
      <c r="AX722" s="36"/>
      <c r="AY722" s="37"/>
      <c r="AZ722" s="33"/>
      <c r="BA722" s="33"/>
      <c r="BB722" s="33"/>
      <c r="BC722" s="36"/>
      <c r="BD722" s="37"/>
      <c r="BE722" s="33"/>
      <c r="BF722" s="33"/>
      <c r="BG722" s="39"/>
      <c r="BH722" s="36"/>
      <c r="BI722" s="37"/>
      <c r="BJ722" s="36"/>
      <c r="BK722" s="37"/>
      <c r="BL722" s="33"/>
      <c r="BU722" s="40"/>
    </row>
    <row r="723" spans="1:73" ht="12.75" customHeight="1" x14ac:dyDescent="0.2">
      <c r="A723" s="30"/>
      <c r="B723" s="30"/>
      <c r="D723" s="32"/>
      <c r="E723" s="33"/>
      <c r="H723" s="32"/>
      <c r="I723" s="33"/>
      <c r="J723" s="33"/>
      <c r="K723" s="35"/>
      <c r="L723" s="35"/>
      <c r="W723" s="33"/>
      <c r="X723" s="33"/>
      <c r="Y723" s="33"/>
      <c r="Z723" s="33"/>
      <c r="AA723" s="33"/>
      <c r="AB723" s="33"/>
      <c r="AC723" s="33"/>
      <c r="AD723" s="33"/>
      <c r="AE723" s="33"/>
      <c r="AQ723" s="36"/>
      <c r="AR723" s="37"/>
      <c r="AV723" s="36"/>
      <c r="AW723" s="38"/>
      <c r="AX723" s="36"/>
      <c r="AY723" s="37"/>
      <c r="AZ723" s="33"/>
      <c r="BA723" s="33"/>
      <c r="BB723" s="33"/>
      <c r="BC723" s="36"/>
      <c r="BD723" s="37"/>
      <c r="BE723" s="33"/>
      <c r="BF723" s="33"/>
      <c r="BG723" s="39"/>
      <c r="BH723" s="36"/>
      <c r="BI723" s="37"/>
      <c r="BJ723" s="36"/>
      <c r="BK723" s="37"/>
      <c r="BL723" s="33"/>
      <c r="BU723" s="40"/>
    </row>
    <row r="724" spans="1:73" ht="12.75" customHeight="1" x14ac:dyDescent="0.2">
      <c r="A724" s="30"/>
      <c r="B724" s="30"/>
      <c r="D724" s="32"/>
      <c r="E724" s="33"/>
      <c r="H724" s="32"/>
      <c r="I724" s="33"/>
      <c r="J724" s="33"/>
      <c r="K724" s="35"/>
      <c r="L724" s="35"/>
      <c r="W724" s="33"/>
      <c r="X724" s="33"/>
      <c r="Y724" s="33"/>
      <c r="Z724" s="33"/>
      <c r="AA724" s="33"/>
      <c r="AB724" s="33"/>
      <c r="AC724" s="33"/>
      <c r="AD724" s="33"/>
      <c r="AE724" s="33"/>
      <c r="AQ724" s="36"/>
      <c r="AR724" s="37"/>
      <c r="AV724" s="36"/>
      <c r="AW724" s="38"/>
      <c r="AX724" s="36"/>
      <c r="AY724" s="37"/>
      <c r="AZ724" s="33"/>
      <c r="BA724" s="33"/>
      <c r="BB724" s="33"/>
      <c r="BC724" s="36"/>
      <c r="BD724" s="37"/>
      <c r="BE724" s="33"/>
      <c r="BF724" s="33"/>
      <c r="BG724" s="39"/>
      <c r="BH724" s="36"/>
      <c r="BI724" s="37"/>
      <c r="BJ724" s="36"/>
      <c r="BK724" s="37"/>
      <c r="BL724" s="33"/>
      <c r="BU724" s="40"/>
    </row>
    <row r="725" spans="1:73" ht="12.75" customHeight="1" x14ac:dyDescent="0.2">
      <c r="A725" s="30"/>
      <c r="B725" s="30"/>
      <c r="D725" s="32"/>
      <c r="E725" s="33"/>
      <c r="H725" s="32"/>
      <c r="I725" s="33"/>
      <c r="J725" s="33"/>
      <c r="K725" s="35"/>
      <c r="L725" s="35"/>
      <c r="W725" s="33"/>
      <c r="X725" s="33"/>
      <c r="Y725" s="33"/>
      <c r="Z725" s="33"/>
      <c r="AA725" s="33"/>
      <c r="AB725" s="33"/>
      <c r="AC725" s="33"/>
      <c r="AD725" s="33"/>
      <c r="AE725" s="33"/>
      <c r="AQ725" s="36"/>
      <c r="AR725" s="37"/>
      <c r="AV725" s="36"/>
      <c r="AW725" s="38"/>
      <c r="AX725" s="36"/>
      <c r="AY725" s="37"/>
      <c r="AZ725" s="33"/>
      <c r="BA725" s="33"/>
      <c r="BB725" s="33"/>
      <c r="BC725" s="36"/>
      <c r="BD725" s="37"/>
      <c r="BE725" s="33"/>
      <c r="BF725" s="33"/>
      <c r="BG725" s="39"/>
      <c r="BH725" s="36"/>
      <c r="BI725" s="37"/>
      <c r="BJ725" s="36"/>
      <c r="BK725" s="37"/>
      <c r="BL725" s="33"/>
      <c r="BU725" s="40"/>
    </row>
    <row r="726" spans="1:73" ht="12.75" customHeight="1" x14ac:dyDescent="0.2">
      <c r="A726" s="30"/>
      <c r="B726" s="30"/>
      <c r="D726" s="32"/>
      <c r="E726" s="33"/>
      <c r="H726" s="32"/>
      <c r="I726" s="33"/>
      <c r="J726" s="33"/>
      <c r="K726" s="35"/>
      <c r="L726" s="35"/>
      <c r="W726" s="33"/>
      <c r="X726" s="33"/>
      <c r="Y726" s="33"/>
      <c r="Z726" s="33"/>
      <c r="AA726" s="33"/>
      <c r="AB726" s="33"/>
      <c r="AC726" s="33"/>
      <c r="AD726" s="33"/>
      <c r="AE726" s="33"/>
      <c r="AQ726" s="36"/>
      <c r="AR726" s="37"/>
      <c r="AV726" s="36"/>
      <c r="AW726" s="38"/>
      <c r="AX726" s="36"/>
      <c r="AY726" s="37"/>
      <c r="AZ726" s="33"/>
      <c r="BA726" s="33"/>
      <c r="BB726" s="33"/>
      <c r="BC726" s="36"/>
      <c r="BD726" s="37"/>
      <c r="BE726" s="33"/>
      <c r="BF726" s="33"/>
      <c r="BG726" s="39"/>
      <c r="BH726" s="36"/>
      <c r="BI726" s="37"/>
      <c r="BJ726" s="36"/>
      <c r="BK726" s="37"/>
      <c r="BL726" s="33"/>
      <c r="BU726" s="40"/>
    </row>
    <row r="727" spans="1:73" ht="12.75" customHeight="1" x14ac:dyDescent="0.2">
      <c r="A727" s="30"/>
      <c r="B727" s="30"/>
      <c r="D727" s="32"/>
      <c r="E727" s="33"/>
      <c r="H727" s="32"/>
      <c r="I727" s="33"/>
      <c r="J727" s="33"/>
      <c r="K727" s="35"/>
      <c r="L727" s="35"/>
      <c r="W727" s="33"/>
      <c r="X727" s="33"/>
      <c r="Y727" s="33"/>
      <c r="Z727" s="33"/>
      <c r="AA727" s="33"/>
      <c r="AB727" s="33"/>
      <c r="AC727" s="33"/>
      <c r="AD727" s="33"/>
      <c r="AE727" s="33"/>
      <c r="AQ727" s="36"/>
      <c r="AR727" s="37"/>
      <c r="AV727" s="36"/>
      <c r="AW727" s="38"/>
      <c r="AX727" s="36"/>
      <c r="AY727" s="37"/>
      <c r="AZ727" s="33"/>
      <c r="BA727" s="33"/>
      <c r="BB727" s="33"/>
      <c r="BC727" s="36"/>
      <c r="BD727" s="37"/>
      <c r="BE727" s="33"/>
      <c r="BF727" s="33"/>
      <c r="BG727" s="39"/>
      <c r="BH727" s="36"/>
      <c r="BI727" s="37"/>
      <c r="BJ727" s="36"/>
      <c r="BK727" s="37"/>
      <c r="BL727" s="33"/>
      <c r="BU727" s="40"/>
    </row>
    <row r="728" spans="1:73" ht="12.75" customHeight="1" x14ac:dyDescent="0.2">
      <c r="A728" s="30"/>
      <c r="B728" s="30"/>
      <c r="D728" s="32"/>
      <c r="E728" s="33"/>
      <c r="H728" s="32"/>
      <c r="I728" s="33"/>
      <c r="J728" s="33"/>
      <c r="K728" s="35"/>
      <c r="L728" s="35"/>
      <c r="W728" s="33"/>
      <c r="X728" s="33"/>
      <c r="Y728" s="33"/>
      <c r="Z728" s="33"/>
      <c r="AA728" s="33"/>
      <c r="AB728" s="33"/>
      <c r="AC728" s="33"/>
      <c r="AD728" s="33"/>
      <c r="AE728" s="33"/>
      <c r="AQ728" s="36"/>
      <c r="AR728" s="37"/>
      <c r="AV728" s="36"/>
      <c r="AW728" s="38"/>
      <c r="AX728" s="36"/>
      <c r="AY728" s="37"/>
      <c r="AZ728" s="33"/>
      <c r="BA728" s="33"/>
      <c r="BB728" s="33"/>
      <c r="BC728" s="36"/>
      <c r="BD728" s="37"/>
      <c r="BE728" s="33"/>
      <c r="BF728" s="33"/>
      <c r="BG728" s="39"/>
      <c r="BH728" s="36"/>
      <c r="BI728" s="37"/>
      <c r="BJ728" s="36"/>
      <c r="BK728" s="37"/>
      <c r="BL728" s="33"/>
      <c r="BU728" s="40"/>
    </row>
    <row r="729" spans="1:73" ht="12.75" customHeight="1" x14ac:dyDescent="0.2">
      <c r="A729" s="30"/>
      <c r="B729" s="30"/>
      <c r="D729" s="32"/>
      <c r="E729" s="33"/>
      <c r="H729" s="32"/>
      <c r="I729" s="33"/>
      <c r="J729" s="33"/>
      <c r="K729" s="35"/>
      <c r="L729" s="35"/>
      <c r="W729" s="33"/>
      <c r="X729" s="33"/>
      <c r="Y729" s="33"/>
      <c r="Z729" s="33"/>
      <c r="AA729" s="33"/>
      <c r="AB729" s="33"/>
      <c r="AC729" s="33"/>
      <c r="AD729" s="33"/>
      <c r="AE729" s="33"/>
      <c r="AQ729" s="36"/>
      <c r="AR729" s="37"/>
      <c r="AV729" s="36"/>
      <c r="AW729" s="38"/>
      <c r="AX729" s="36"/>
      <c r="AY729" s="37"/>
      <c r="AZ729" s="33"/>
      <c r="BA729" s="33"/>
      <c r="BB729" s="33"/>
      <c r="BC729" s="36"/>
      <c r="BD729" s="37"/>
      <c r="BE729" s="33"/>
      <c r="BF729" s="33"/>
      <c r="BG729" s="39"/>
      <c r="BH729" s="36"/>
      <c r="BI729" s="37"/>
      <c r="BJ729" s="36"/>
      <c r="BK729" s="37"/>
      <c r="BL729" s="33"/>
      <c r="BU729" s="40"/>
    </row>
    <row r="730" spans="1:73" ht="12.75" customHeight="1" x14ac:dyDescent="0.2">
      <c r="A730" s="30"/>
      <c r="B730" s="30"/>
      <c r="D730" s="32"/>
      <c r="E730" s="33"/>
      <c r="H730" s="32"/>
      <c r="I730" s="33"/>
      <c r="J730" s="33"/>
      <c r="K730" s="35"/>
      <c r="L730" s="35"/>
      <c r="W730" s="33"/>
      <c r="X730" s="33"/>
      <c r="Y730" s="33"/>
      <c r="Z730" s="33"/>
      <c r="AA730" s="33"/>
      <c r="AB730" s="33"/>
      <c r="AC730" s="33"/>
      <c r="AD730" s="33"/>
      <c r="AE730" s="33"/>
      <c r="AQ730" s="36"/>
      <c r="AR730" s="37"/>
      <c r="AV730" s="36"/>
      <c r="AW730" s="38"/>
      <c r="AX730" s="36"/>
      <c r="AY730" s="37"/>
      <c r="AZ730" s="33"/>
      <c r="BA730" s="33"/>
      <c r="BB730" s="33"/>
      <c r="BC730" s="36"/>
      <c r="BD730" s="37"/>
      <c r="BE730" s="33"/>
      <c r="BF730" s="33"/>
      <c r="BG730" s="39"/>
      <c r="BH730" s="36"/>
      <c r="BI730" s="37"/>
      <c r="BJ730" s="36"/>
      <c r="BK730" s="37"/>
      <c r="BL730" s="33"/>
      <c r="BU730" s="40"/>
    </row>
    <row r="731" spans="1:73" ht="12.75" customHeight="1" x14ac:dyDescent="0.2">
      <c r="A731" s="30"/>
      <c r="B731" s="30"/>
      <c r="D731" s="32"/>
      <c r="E731" s="33"/>
      <c r="H731" s="32"/>
      <c r="I731" s="33"/>
      <c r="J731" s="33"/>
      <c r="K731" s="35"/>
      <c r="L731" s="35"/>
      <c r="W731" s="33"/>
      <c r="X731" s="33"/>
      <c r="Y731" s="33"/>
      <c r="Z731" s="33"/>
      <c r="AA731" s="33"/>
      <c r="AB731" s="33"/>
      <c r="AC731" s="33"/>
      <c r="AD731" s="33"/>
      <c r="AE731" s="33"/>
      <c r="AQ731" s="36"/>
      <c r="AR731" s="37"/>
      <c r="AV731" s="36"/>
      <c r="AW731" s="38"/>
      <c r="AX731" s="36"/>
      <c r="AY731" s="37"/>
      <c r="AZ731" s="33"/>
      <c r="BA731" s="33"/>
      <c r="BB731" s="33"/>
      <c r="BC731" s="36"/>
      <c r="BD731" s="37"/>
      <c r="BE731" s="33"/>
      <c r="BF731" s="33"/>
      <c r="BG731" s="39"/>
      <c r="BH731" s="36"/>
      <c r="BI731" s="37"/>
      <c r="BJ731" s="36"/>
      <c r="BK731" s="37"/>
      <c r="BL731" s="33"/>
      <c r="BU731" s="40"/>
    </row>
    <row r="732" spans="1:73" ht="12.75" customHeight="1" x14ac:dyDescent="0.2">
      <c r="A732" s="30"/>
      <c r="B732" s="30"/>
      <c r="D732" s="32"/>
      <c r="E732" s="33"/>
      <c r="H732" s="32"/>
      <c r="I732" s="33"/>
      <c r="J732" s="33"/>
      <c r="K732" s="35"/>
      <c r="L732" s="35"/>
      <c r="W732" s="33"/>
      <c r="X732" s="33"/>
      <c r="Y732" s="33"/>
      <c r="Z732" s="33"/>
      <c r="AA732" s="33"/>
      <c r="AB732" s="33"/>
      <c r="AC732" s="33"/>
      <c r="AD732" s="33"/>
      <c r="AE732" s="33"/>
      <c r="AQ732" s="36"/>
      <c r="AR732" s="37"/>
      <c r="AV732" s="36"/>
      <c r="AW732" s="38"/>
      <c r="AX732" s="36"/>
      <c r="AY732" s="37"/>
      <c r="AZ732" s="33"/>
      <c r="BA732" s="33"/>
      <c r="BB732" s="33"/>
      <c r="BC732" s="36"/>
      <c r="BD732" s="37"/>
      <c r="BE732" s="33"/>
      <c r="BF732" s="33"/>
      <c r="BG732" s="39"/>
      <c r="BH732" s="36"/>
      <c r="BI732" s="37"/>
      <c r="BJ732" s="36"/>
      <c r="BK732" s="37"/>
      <c r="BL732" s="33"/>
      <c r="BU732" s="40"/>
    </row>
    <row r="733" spans="1:73" ht="12.75" customHeight="1" x14ac:dyDescent="0.2">
      <c r="A733" s="30"/>
      <c r="B733" s="30"/>
      <c r="D733" s="32"/>
      <c r="E733" s="33"/>
      <c r="H733" s="32"/>
      <c r="I733" s="33"/>
      <c r="J733" s="33"/>
      <c r="K733" s="35"/>
      <c r="L733" s="35"/>
      <c r="W733" s="33"/>
      <c r="X733" s="33"/>
      <c r="Y733" s="33"/>
      <c r="Z733" s="33"/>
      <c r="AA733" s="33"/>
      <c r="AB733" s="33"/>
      <c r="AC733" s="33"/>
      <c r="AD733" s="33"/>
      <c r="AE733" s="33"/>
      <c r="AQ733" s="36"/>
      <c r="AR733" s="37"/>
      <c r="AV733" s="36"/>
      <c r="AW733" s="38"/>
      <c r="AX733" s="36"/>
      <c r="AY733" s="37"/>
      <c r="AZ733" s="33"/>
      <c r="BA733" s="33"/>
      <c r="BB733" s="33"/>
      <c r="BC733" s="36"/>
      <c r="BD733" s="37"/>
      <c r="BE733" s="33"/>
      <c r="BF733" s="33"/>
      <c r="BG733" s="39"/>
      <c r="BH733" s="36"/>
      <c r="BI733" s="37"/>
      <c r="BJ733" s="36"/>
      <c r="BK733" s="37"/>
      <c r="BL733" s="33"/>
      <c r="BU733" s="40"/>
    </row>
    <row r="734" spans="1:73" ht="12.75" customHeight="1" x14ac:dyDescent="0.2">
      <c r="A734" s="30"/>
      <c r="B734" s="30"/>
      <c r="D734" s="32"/>
      <c r="E734" s="33"/>
      <c r="H734" s="32"/>
      <c r="I734" s="33"/>
      <c r="J734" s="33"/>
      <c r="K734" s="35"/>
      <c r="L734" s="35"/>
      <c r="W734" s="33"/>
      <c r="X734" s="33"/>
      <c r="Y734" s="33"/>
      <c r="Z734" s="33"/>
      <c r="AA734" s="33"/>
      <c r="AB734" s="33"/>
      <c r="AC734" s="33"/>
      <c r="AD734" s="33"/>
      <c r="AE734" s="33"/>
      <c r="AQ734" s="36"/>
      <c r="AR734" s="37"/>
      <c r="AV734" s="36"/>
      <c r="AW734" s="38"/>
      <c r="AX734" s="36"/>
      <c r="AY734" s="37"/>
      <c r="AZ734" s="33"/>
      <c r="BA734" s="33"/>
      <c r="BB734" s="33"/>
      <c r="BC734" s="36"/>
      <c r="BD734" s="37"/>
      <c r="BE734" s="33"/>
      <c r="BF734" s="33"/>
      <c r="BG734" s="39"/>
      <c r="BH734" s="36"/>
      <c r="BI734" s="37"/>
      <c r="BJ734" s="36"/>
      <c r="BK734" s="37"/>
      <c r="BL734" s="33"/>
      <c r="BU734" s="40"/>
    </row>
    <row r="735" spans="1:73" ht="12.75" customHeight="1" x14ac:dyDescent="0.2">
      <c r="A735" s="30"/>
      <c r="B735" s="30"/>
      <c r="D735" s="32"/>
      <c r="E735" s="33"/>
      <c r="H735" s="32"/>
      <c r="I735" s="33"/>
      <c r="J735" s="33"/>
      <c r="K735" s="35"/>
      <c r="L735" s="35"/>
      <c r="W735" s="33"/>
      <c r="X735" s="33"/>
      <c r="Y735" s="33"/>
      <c r="Z735" s="33"/>
      <c r="AA735" s="33"/>
      <c r="AB735" s="33"/>
      <c r="AC735" s="33"/>
      <c r="AD735" s="33"/>
      <c r="AE735" s="33"/>
      <c r="AQ735" s="36"/>
      <c r="AR735" s="37"/>
      <c r="AV735" s="36"/>
      <c r="AW735" s="38"/>
      <c r="AX735" s="36"/>
      <c r="AY735" s="37"/>
      <c r="AZ735" s="33"/>
      <c r="BA735" s="33"/>
      <c r="BB735" s="33"/>
      <c r="BC735" s="36"/>
      <c r="BD735" s="37"/>
      <c r="BE735" s="33"/>
      <c r="BF735" s="33"/>
      <c r="BG735" s="39"/>
      <c r="BH735" s="36"/>
      <c r="BI735" s="37"/>
      <c r="BJ735" s="36"/>
      <c r="BK735" s="37"/>
      <c r="BL735" s="33"/>
      <c r="BU735" s="40"/>
    </row>
    <row r="736" spans="1:73" ht="12.75" customHeight="1" x14ac:dyDescent="0.2">
      <c r="A736" s="30"/>
      <c r="B736" s="30"/>
      <c r="D736" s="32"/>
      <c r="E736" s="33"/>
      <c r="H736" s="32"/>
      <c r="I736" s="33"/>
      <c r="J736" s="33"/>
      <c r="K736" s="35"/>
      <c r="L736" s="35"/>
      <c r="W736" s="33"/>
      <c r="X736" s="33"/>
      <c r="Y736" s="33"/>
      <c r="Z736" s="33"/>
      <c r="AA736" s="33"/>
      <c r="AB736" s="33"/>
      <c r="AC736" s="33"/>
      <c r="AD736" s="33"/>
      <c r="AE736" s="33"/>
      <c r="AQ736" s="36"/>
      <c r="AR736" s="37"/>
      <c r="AV736" s="36"/>
      <c r="AW736" s="38"/>
      <c r="AX736" s="36"/>
      <c r="AY736" s="37"/>
      <c r="AZ736" s="33"/>
      <c r="BA736" s="33"/>
      <c r="BB736" s="33"/>
      <c r="BC736" s="36"/>
      <c r="BD736" s="37"/>
      <c r="BE736" s="33"/>
      <c r="BF736" s="33"/>
      <c r="BG736" s="39"/>
      <c r="BH736" s="36"/>
      <c r="BI736" s="37"/>
      <c r="BJ736" s="36"/>
      <c r="BK736" s="37"/>
      <c r="BL736" s="33"/>
      <c r="BU736" s="40"/>
    </row>
    <row r="737" spans="1:73" ht="12.75" customHeight="1" x14ac:dyDescent="0.2">
      <c r="A737" s="30"/>
      <c r="B737" s="30"/>
      <c r="D737" s="32"/>
      <c r="E737" s="33"/>
      <c r="H737" s="32"/>
      <c r="I737" s="33"/>
      <c r="J737" s="33"/>
      <c r="K737" s="35"/>
      <c r="L737" s="35"/>
      <c r="W737" s="33"/>
      <c r="X737" s="33"/>
      <c r="Y737" s="33"/>
      <c r="Z737" s="33"/>
      <c r="AA737" s="33"/>
      <c r="AB737" s="33"/>
      <c r="AC737" s="33"/>
      <c r="AD737" s="33"/>
      <c r="AE737" s="33"/>
      <c r="AQ737" s="36"/>
      <c r="AR737" s="37"/>
      <c r="AV737" s="36"/>
      <c r="AW737" s="38"/>
      <c r="AX737" s="36"/>
      <c r="AY737" s="37"/>
      <c r="AZ737" s="33"/>
      <c r="BA737" s="33"/>
      <c r="BB737" s="33"/>
      <c r="BC737" s="36"/>
      <c r="BD737" s="37"/>
      <c r="BE737" s="33"/>
      <c r="BF737" s="33"/>
      <c r="BG737" s="39"/>
      <c r="BH737" s="36"/>
      <c r="BI737" s="37"/>
      <c r="BJ737" s="36"/>
      <c r="BK737" s="37"/>
      <c r="BL737" s="33"/>
      <c r="BU737" s="40"/>
    </row>
    <row r="738" spans="1:73" ht="12.75" customHeight="1" x14ac:dyDescent="0.2">
      <c r="A738" s="30"/>
      <c r="B738" s="30"/>
      <c r="D738" s="32"/>
      <c r="E738" s="33"/>
      <c r="H738" s="32"/>
      <c r="I738" s="33"/>
      <c r="J738" s="33"/>
      <c r="K738" s="35"/>
      <c r="L738" s="35"/>
      <c r="W738" s="33"/>
      <c r="X738" s="33"/>
      <c r="Y738" s="33"/>
      <c r="Z738" s="33"/>
      <c r="AA738" s="33"/>
      <c r="AB738" s="33"/>
      <c r="AC738" s="33"/>
      <c r="AD738" s="33"/>
      <c r="AE738" s="33"/>
      <c r="AQ738" s="36"/>
      <c r="AR738" s="37"/>
      <c r="AV738" s="36"/>
      <c r="AW738" s="38"/>
      <c r="AX738" s="36"/>
      <c r="AY738" s="37"/>
      <c r="AZ738" s="33"/>
      <c r="BA738" s="33"/>
      <c r="BB738" s="33"/>
      <c r="BC738" s="36"/>
      <c r="BD738" s="37"/>
      <c r="BE738" s="33"/>
      <c r="BF738" s="33"/>
      <c r="BG738" s="39"/>
      <c r="BH738" s="36"/>
      <c r="BI738" s="37"/>
      <c r="BJ738" s="36"/>
      <c r="BK738" s="37"/>
      <c r="BL738" s="33"/>
      <c r="BU738" s="40"/>
    </row>
    <row r="739" spans="1:73" ht="12.75" customHeight="1" x14ac:dyDescent="0.2">
      <c r="A739" s="30"/>
      <c r="B739" s="30"/>
      <c r="D739" s="32"/>
      <c r="E739" s="33"/>
      <c r="H739" s="32"/>
      <c r="I739" s="33"/>
      <c r="J739" s="33"/>
      <c r="K739" s="35"/>
      <c r="L739" s="35"/>
      <c r="W739" s="33"/>
      <c r="X739" s="33"/>
      <c r="Y739" s="33"/>
      <c r="Z739" s="33"/>
      <c r="AA739" s="33"/>
      <c r="AB739" s="33"/>
      <c r="AC739" s="33"/>
      <c r="AD739" s="33"/>
      <c r="AE739" s="33"/>
      <c r="AQ739" s="36"/>
      <c r="AR739" s="37"/>
      <c r="AV739" s="36"/>
      <c r="AW739" s="38"/>
      <c r="AX739" s="36"/>
      <c r="AY739" s="37"/>
      <c r="AZ739" s="33"/>
      <c r="BA739" s="33"/>
      <c r="BB739" s="33"/>
      <c r="BC739" s="36"/>
      <c r="BD739" s="37"/>
      <c r="BE739" s="33"/>
      <c r="BF739" s="33"/>
      <c r="BG739" s="39"/>
      <c r="BH739" s="36"/>
      <c r="BI739" s="37"/>
      <c r="BJ739" s="36"/>
      <c r="BK739" s="37"/>
      <c r="BL739" s="33"/>
      <c r="BU739" s="40"/>
    </row>
    <row r="740" spans="1:73" ht="12.75" customHeight="1" x14ac:dyDescent="0.2">
      <c r="A740" s="30"/>
      <c r="B740" s="30"/>
      <c r="D740" s="32"/>
      <c r="E740" s="33"/>
      <c r="H740" s="32"/>
      <c r="I740" s="33"/>
      <c r="J740" s="33"/>
      <c r="K740" s="35"/>
      <c r="L740" s="35"/>
      <c r="W740" s="33"/>
      <c r="X740" s="33"/>
      <c r="Y740" s="33"/>
      <c r="Z740" s="33"/>
      <c r="AA740" s="33"/>
      <c r="AB740" s="33"/>
      <c r="AC740" s="33"/>
      <c r="AD740" s="33"/>
      <c r="AE740" s="33"/>
      <c r="AQ740" s="36"/>
      <c r="AR740" s="37"/>
      <c r="AV740" s="36"/>
      <c r="AW740" s="38"/>
      <c r="AX740" s="36"/>
      <c r="AY740" s="37"/>
      <c r="AZ740" s="33"/>
      <c r="BA740" s="33"/>
      <c r="BB740" s="33"/>
      <c r="BC740" s="36"/>
      <c r="BD740" s="37"/>
      <c r="BE740" s="33"/>
      <c r="BF740" s="33"/>
      <c r="BG740" s="39"/>
      <c r="BH740" s="36"/>
      <c r="BI740" s="37"/>
      <c r="BJ740" s="36"/>
      <c r="BK740" s="37"/>
      <c r="BL740" s="33"/>
      <c r="BU740" s="40"/>
    </row>
    <row r="741" spans="1:73" ht="12.75" customHeight="1" x14ac:dyDescent="0.2">
      <c r="A741" s="30"/>
      <c r="B741" s="30"/>
      <c r="D741" s="32"/>
      <c r="E741" s="33"/>
      <c r="H741" s="32"/>
      <c r="I741" s="33"/>
      <c r="J741" s="33"/>
      <c r="K741" s="35"/>
      <c r="L741" s="35"/>
      <c r="W741" s="33"/>
      <c r="X741" s="33"/>
      <c r="Y741" s="33"/>
      <c r="Z741" s="33"/>
      <c r="AA741" s="33"/>
      <c r="AB741" s="33"/>
      <c r="AC741" s="33"/>
      <c r="AD741" s="33"/>
      <c r="AE741" s="33"/>
      <c r="AQ741" s="36"/>
      <c r="AR741" s="37"/>
      <c r="AV741" s="36"/>
      <c r="AW741" s="38"/>
      <c r="AX741" s="36"/>
      <c r="AY741" s="37"/>
      <c r="AZ741" s="33"/>
      <c r="BA741" s="33"/>
      <c r="BB741" s="33"/>
      <c r="BC741" s="36"/>
      <c r="BD741" s="37"/>
      <c r="BE741" s="33"/>
      <c r="BF741" s="33"/>
      <c r="BG741" s="39"/>
      <c r="BH741" s="36"/>
      <c r="BI741" s="37"/>
      <c r="BJ741" s="36"/>
      <c r="BK741" s="37"/>
      <c r="BL741" s="33"/>
      <c r="BU741" s="40"/>
    </row>
    <row r="742" spans="1:73" ht="12.75" customHeight="1" x14ac:dyDescent="0.2">
      <c r="A742" s="30"/>
      <c r="B742" s="30"/>
      <c r="D742" s="32"/>
      <c r="E742" s="33"/>
      <c r="H742" s="32"/>
      <c r="I742" s="33"/>
      <c r="J742" s="33"/>
      <c r="K742" s="35"/>
      <c r="L742" s="35"/>
      <c r="W742" s="33"/>
      <c r="X742" s="33"/>
      <c r="Y742" s="33"/>
      <c r="Z742" s="33"/>
      <c r="AA742" s="33"/>
      <c r="AB742" s="33"/>
      <c r="AC742" s="33"/>
      <c r="AD742" s="33"/>
      <c r="AE742" s="33"/>
      <c r="AQ742" s="36"/>
      <c r="AR742" s="37"/>
      <c r="AV742" s="36"/>
      <c r="AW742" s="38"/>
      <c r="AX742" s="36"/>
      <c r="AY742" s="37"/>
      <c r="AZ742" s="33"/>
      <c r="BA742" s="33"/>
      <c r="BB742" s="33"/>
      <c r="BC742" s="36"/>
      <c r="BD742" s="37"/>
      <c r="BE742" s="33"/>
      <c r="BF742" s="33"/>
      <c r="BG742" s="39"/>
      <c r="BH742" s="36"/>
      <c r="BI742" s="37"/>
      <c r="BJ742" s="36"/>
      <c r="BK742" s="37"/>
      <c r="BL742" s="33"/>
      <c r="BU742" s="40"/>
    </row>
    <row r="743" spans="1:73" ht="12.75" customHeight="1" x14ac:dyDescent="0.2">
      <c r="A743" s="30"/>
      <c r="B743" s="30"/>
      <c r="D743" s="32"/>
      <c r="E743" s="33"/>
      <c r="H743" s="32"/>
      <c r="I743" s="33"/>
      <c r="J743" s="33"/>
      <c r="K743" s="35"/>
      <c r="L743" s="35"/>
      <c r="W743" s="33"/>
      <c r="X743" s="33"/>
      <c r="Y743" s="33"/>
      <c r="Z743" s="33"/>
      <c r="AA743" s="33"/>
      <c r="AB743" s="33"/>
      <c r="AC743" s="33"/>
      <c r="AD743" s="33"/>
      <c r="AE743" s="33"/>
      <c r="AQ743" s="36"/>
      <c r="AR743" s="37"/>
      <c r="AV743" s="36"/>
      <c r="AW743" s="38"/>
      <c r="AX743" s="36"/>
      <c r="AY743" s="37"/>
      <c r="AZ743" s="33"/>
      <c r="BA743" s="33"/>
      <c r="BB743" s="33"/>
      <c r="BC743" s="36"/>
      <c r="BD743" s="37"/>
      <c r="BE743" s="33"/>
      <c r="BF743" s="33"/>
      <c r="BG743" s="39"/>
      <c r="BH743" s="36"/>
      <c r="BI743" s="37"/>
      <c r="BJ743" s="36"/>
      <c r="BK743" s="37"/>
      <c r="BL743" s="33"/>
      <c r="BU743" s="40"/>
    </row>
    <row r="744" spans="1:73" ht="12.75" customHeight="1" x14ac:dyDescent="0.2">
      <c r="A744" s="30"/>
      <c r="B744" s="30"/>
      <c r="D744" s="32"/>
      <c r="E744" s="33"/>
      <c r="H744" s="32"/>
      <c r="I744" s="33"/>
      <c r="J744" s="33"/>
      <c r="K744" s="35"/>
      <c r="L744" s="35"/>
      <c r="W744" s="33"/>
      <c r="X744" s="33"/>
      <c r="Y744" s="33"/>
      <c r="Z744" s="33"/>
      <c r="AA744" s="33"/>
      <c r="AB744" s="33"/>
      <c r="AC744" s="33"/>
      <c r="AD744" s="33"/>
      <c r="AE744" s="33"/>
      <c r="AQ744" s="36"/>
      <c r="AR744" s="37"/>
      <c r="AV744" s="36"/>
      <c r="AW744" s="38"/>
      <c r="AX744" s="36"/>
      <c r="AY744" s="37"/>
      <c r="AZ744" s="33"/>
      <c r="BA744" s="33"/>
      <c r="BB744" s="33"/>
      <c r="BC744" s="36"/>
      <c r="BD744" s="37"/>
      <c r="BE744" s="33"/>
      <c r="BF744" s="33"/>
      <c r="BG744" s="39"/>
      <c r="BH744" s="36"/>
      <c r="BI744" s="37"/>
      <c r="BJ744" s="36"/>
      <c r="BK744" s="37"/>
      <c r="BL744" s="33"/>
      <c r="BU744" s="40"/>
    </row>
    <row r="745" spans="1:73" ht="12.75" customHeight="1" x14ac:dyDescent="0.2">
      <c r="A745" s="30"/>
      <c r="B745" s="30"/>
      <c r="D745" s="32"/>
      <c r="E745" s="33"/>
      <c r="H745" s="32"/>
      <c r="I745" s="33"/>
      <c r="J745" s="33"/>
      <c r="K745" s="35"/>
      <c r="L745" s="35"/>
      <c r="W745" s="33"/>
      <c r="X745" s="33"/>
      <c r="Y745" s="33"/>
      <c r="Z745" s="33"/>
      <c r="AA745" s="33"/>
      <c r="AB745" s="33"/>
      <c r="AC745" s="33"/>
      <c r="AD745" s="33"/>
      <c r="AE745" s="33"/>
      <c r="AQ745" s="36"/>
      <c r="AR745" s="37"/>
      <c r="AV745" s="36"/>
      <c r="AW745" s="38"/>
      <c r="AX745" s="36"/>
      <c r="AY745" s="37"/>
      <c r="AZ745" s="33"/>
      <c r="BA745" s="33"/>
      <c r="BB745" s="33"/>
      <c r="BC745" s="36"/>
      <c r="BD745" s="37"/>
      <c r="BE745" s="33"/>
      <c r="BF745" s="33"/>
      <c r="BG745" s="39"/>
      <c r="BH745" s="36"/>
      <c r="BI745" s="37"/>
      <c r="BJ745" s="36"/>
      <c r="BK745" s="37"/>
      <c r="BL745" s="33"/>
      <c r="BU745" s="40"/>
    </row>
    <row r="746" spans="1:73" ht="12.75" customHeight="1" x14ac:dyDescent="0.2">
      <c r="A746" s="30"/>
      <c r="B746" s="30"/>
      <c r="D746" s="32"/>
      <c r="E746" s="33"/>
      <c r="H746" s="32"/>
      <c r="I746" s="33"/>
      <c r="J746" s="33"/>
      <c r="K746" s="35"/>
      <c r="L746" s="35"/>
      <c r="W746" s="33"/>
      <c r="X746" s="33"/>
      <c r="Y746" s="33"/>
      <c r="Z746" s="33"/>
      <c r="AA746" s="33"/>
      <c r="AB746" s="33"/>
      <c r="AC746" s="33"/>
      <c r="AD746" s="33"/>
      <c r="AE746" s="33"/>
      <c r="AQ746" s="36"/>
      <c r="AR746" s="37"/>
      <c r="AV746" s="36"/>
      <c r="AW746" s="38"/>
      <c r="AX746" s="36"/>
      <c r="AY746" s="37"/>
      <c r="AZ746" s="33"/>
      <c r="BA746" s="33"/>
      <c r="BB746" s="33"/>
      <c r="BC746" s="36"/>
      <c r="BD746" s="37"/>
      <c r="BE746" s="33"/>
      <c r="BF746" s="33"/>
      <c r="BG746" s="39"/>
      <c r="BH746" s="36"/>
      <c r="BI746" s="37"/>
      <c r="BJ746" s="36"/>
      <c r="BK746" s="37"/>
      <c r="BL746" s="33"/>
      <c r="BU746" s="40"/>
    </row>
    <row r="747" spans="1:73" ht="12.75" customHeight="1" x14ac:dyDescent="0.2">
      <c r="A747" s="30"/>
      <c r="B747" s="30"/>
      <c r="D747" s="32"/>
      <c r="E747" s="33"/>
      <c r="H747" s="32"/>
      <c r="I747" s="33"/>
      <c r="J747" s="33"/>
      <c r="K747" s="35"/>
      <c r="L747" s="35"/>
      <c r="W747" s="33"/>
      <c r="X747" s="33"/>
      <c r="Y747" s="33"/>
      <c r="Z747" s="33"/>
      <c r="AA747" s="33"/>
      <c r="AB747" s="33"/>
      <c r="AC747" s="33"/>
      <c r="AD747" s="33"/>
      <c r="AE747" s="33"/>
      <c r="AQ747" s="36"/>
      <c r="AR747" s="37"/>
      <c r="AV747" s="36"/>
      <c r="AW747" s="38"/>
      <c r="AX747" s="36"/>
      <c r="AY747" s="37"/>
      <c r="AZ747" s="33"/>
      <c r="BA747" s="33"/>
      <c r="BB747" s="33"/>
      <c r="BC747" s="36"/>
      <c r="BD747" s="37"/>
      <c r="BE747" s="33"/>
      <c r="BF747" s="33"/>
      <c r="BG747" s="39"/>
      <c r="BH747" s="36"/>
      <c r="BI747" s="37"/>
      <c r="BJ747" s="36"/>
      <c r="BK747" s="37"/>
      <c r="BL747" s="33"/>
      <c r="BU747" s="40"/>
    </row>
    <row r="748" spans="1:73" ht="12.75" customHeight="1" x14ac:dyDescent="0.2">
      <c r="A748" s="30"/>
      <c r="B748" s="30"/>
      <c r="D748" s="32"/>
      <c r="E748" s="33"/>
      <c r="H748" s="32"/>
      <c r="I748" s="33"/>
      <c r="J748" s="33"/>
      <c r="K748" s="35"/>
      <c r="L748" s="35"/>
      <c r="W748" s="33"/>
      <c r="X748" s="33"/>
      <c r="Y748" s="33"/>
      <c r="Z748" s="33"/>
      <c r="AA748" s="33"/>
      <c r="AB748" s="33"/>
      <c r="AC748" s="33"/>
      <c r="AD748" s="33"/>
      <c r="AE748" s="33"/>
      <c r="AQ748" s="36"/>
      <c r="AR748" s="37"/>
      <c r="AV748" s="36"/>
      <c r="AW748" s="38"/>
      <c r="AX748" s="36"/>
      <c r="AY748" s="37"/>
      <c r="AZ748" s="33"/>
      <c r="BA748" s="33"/>
      <c r="BB748" s="33"/>
      <c r="BC748" s="36"/>
      <c r="BD748" s="37"/>
      <c r="BE748" s="33"/>
      <c r="BF748" s="33"/>
      <c r="BG748" s="39"/>
      <c r="BH748" s="36"/>
      <c r="BI748" s="37"/>
      <c r="BJ748" s="36"/>
      <c r="BK748" s="37"/>
      <c r="BL748" s="33"/>
      <c r="BU748" s="40"/>
    </row>
    <row r="749" spans="1:73" ht="12.75" customHeight="1" x14ac:dyDescent="0.2">
      <c r="A749" s="30"/>
      <c r="B749" s="30"/>
      <c r="D749" s="32"/>
      <c r="E749" s="33"/>
      <c r="H749" s="32"/>
      <c r="I749" s="33"/>
      <c r="J749" s="33"/>
      <c r="K749" s="35"/>
      <c r="L749" s="35"/>
      <c r="W749" s="33"/>
      <c r="X749" s="33"/>
      <c r="Y749" s="33"/>
      <c r="Z749" s="33"/>
      <c r="AA749" s="33"/>
      <c r="AB749" s="33"/>
      <c r="AC749" s="33"/>
      <c r="AD749" s="33"/>
      <c r="AE749" s="33"/>
      <c r="AQ749" s="36"/>
      <c r="AR749" s="37"/>
      <c r="AV749" s="36"/>
      <c r="AW749" s="38"/>
      <c r="AX749" s="36"/>
      <c r="AY749" s="37"/>
      <c r="AZ749" s="33"/>
      <c r="BA749" s="33"/>
      <c r="BB749" s="33"/>
      <c r="BC749" s="36"/>
      <c r="BD749" s="37"/>
      <c r="BE749" s="33"/>
      <c r="BF749" s="33"/>
      <c r="BG749" s="39"/>
      <c r="BH749" s="36"/>
      <c r="BI749" s="37"/>
      <c r="BJ749" s="36"/>
      <c r="BK749" s="37"/>
      <c r="BL749" s="33"/>
      <c r="BU749" s="40"/>
    </row>
    <row r="750" spans="1:73" ht="12.75" customHeight="1" x14ac:dyDescent="0.2">
      <c r="A750" s="30"/>
      <c r="B750" s="30"/>
      <c r="D750" s="32"/>
      <c r="E750" s="33"/>
      <c r="H750" s="32"/>
      <c r="I750" s="33"/>
      <c r="J750" s="33"/>
      <c r="K750" s="35"/>
      <c r="L750" s="35"/>
      <c r="W750" s="33"/>
      <c r="X750" s="33"/>
      <c r="Y750" s="33"/>
      <c r="Z750" s="33"/>
      <c r="AA750" s="33"/>
      <c r="AB750" s="33"/>
      <c r="AC750" s="33"/>
      <c r="AD750" s="33"/>
      <c r="AE750" s="33"/>
      <c r="AQ750" s="36"/>
      <c r="AR750" s="37"/>
      <c r="AV750" s="36"/>
      <c r="AW750" s="38"/>
      <c r="AX750" s="36"/>
      <c r="AY750" s="37"/>
      <c r="AZ750" s="33"/>
      <c r="BA750" s="33"/>
      <c r="BB750" s="33"/>
      <c r="BC750" s="36"/>
      <c r="BD750" s="37"/>
      <c r="BE750" s="33"/>
      <c r="BF750" s="33"/>
      <c r="BG750" s="39"/>
      <c r="BH750" s="36"/>
      <c r="BI750" s="37"/>
      <c r="BJ750" s="36"/>
      <c r="BK750" s="37"/>
      <c r="BL750" s="33"/>
      <c r="BU750" s="40"/>
    </row>
    <row r="751" spans="1:73" ht="12.75" customHeight="1" x14ac:dyDescent="0.2">
      <c r="A751" s="30"/>
      <c r="B751" s="30"/>
      <c r="D751" s="32"/>
      <c r="E751" s="33"/>
      <c r="H751" s="32"/>
      <c r="I751" s="33"/>
      <c r="J751" s="33"/>
      <c r="K751" s="35"/>
      <c r="L751" s="35"/>
      <c r="W751" s="33"/>
      <c r="X751" s="33"/>
      <c r="Y751" s="33"/>
      <c r="Z751" s="33"/>
      <c r="AA751" s="33"/>
      <c r="AB751" s="33"/>
      <c r="AC751" s="33"/>
      <c r="AD751" s="33"/>
      <c r="AE751" s="33"/>
      <c r="AQ751" s="36"/>
      <c r="AR751" s="37"/>
      <c r="AV751" s="36"/>
      <c r="AW751" s="38"/>
      <c r="AX751" s="36"/>
      <c r="AY751" s="37"/>
      <c r="AZ751" s="33"/>
      <c r="BA751" s="33"/>
      <c r="BB751" s="33"/>
      <c r="BC751" s="36"/>
      <c r="BD751" s="37"/>
      <c r="BE751" s="33"/>
      <c r="BF751" s="33"/>
      <c r="BG751" s="39"/>
      <c r="BH751" s="36"/>
      <c r="BI751" s="37"/>
      <c r="BJ751" s="36"/>
      <c r="BK751" s="37"/>
      <c r="BL751" s="33"/>
      <c r="BU751" s="40"/>
    </row>
    <row r="752" spans="1:73" ht="12.75" customHeight="1" x14ac:dyDescent="0.2">
      <c r="A752" s="30"/>
      <c r="B752" s="30"/>
      <c r="D752" s="32"/>
      <c r="E752" s="33"/>
      <c r="H752" s="32"/>
      <c r="I752" s="33"/>
      <c r="J752" s="33"/>
      <c r="K752" s="35"/>
      <c r="L752" s="35"/>
      <c r="W752" s="33"/>
      <c r="X752" s="33"/>
      <c r="Y752" s="33"/>
      <c r="Z752" s="33"/>
      <c r="AA752" s="33"/>
      <c r="AB752" s="33"/>
      <c r="AC752" s="33"/>
      <c r="AD752" s="33"/>
      <c r="AE752" s="33"/>
      <c r="AQ752" s="36"/>
      <c r="AR752" s="37"/>
      <c r="AV752" s="36"/>
      <c r="AW752" s="38"/>
      <c r="AX752" s="36"/>
      <c r="AY752" s="37"/>
      <c r="AZ752" s="33"/>
      <c r="BA752" s="33"/>
      <c r="BB752" s="33"/>
      <c r="BC752" s="36"/>
      <c r="BD752" s="37"/>
      <c r="BE752" s="33"/>
      <c r="BF752" s="33"/>
      <c r="BG752" s="39"/>
      <c r="BH752" s="36"/>
      <c r="BI752" s="37"/>
      <c r="BJ752" s="36"/>
      <c r="BK752" s="37"/>
      <c r="BL752" s="33"/>
      <c r="BU752" s="40"/>
    </row>
    <row r="753" spans="1:73" ht="12.75" customHeight="1" x14ac:dyDescent="0.2">
      <c r="A753" s="30"/>
      <c r="B753" s="30"/>
      <c r="D753" s="32"/>
      <c r="E753" s="33"/>
      <c r="H753" s="32"/>
      <c r="I753" s="33"/>
      <c r="J753" s="33"/>
      <c r="K753" s="35"/>
      <c r="L753" s="35"/>
      <c r="W753" s="33"/>
      <c r="X753" s="33"/>
      <c r="Y753" s="33"/>
      <c r="Z753" s="33"/>
      <c r="AA753" s="33"/>
      <c r="AB753" s="33"/>
      <c r="AC753" s="33"/>
      <c r="AD753" s="33"/>
      <c r="AE753" s="33"/>
      <c r="AQ753" s="36"/>
      <c r="AR753" s="37"/>
      <c r="AV753" s="36"/>
      <c r="AW753" s="38"/>
      <c r="AX753" s="36"/>
      <c r="AY753" s="37"/>
      <c r="AZ753" s="33"/>
      <c r="BA753" s="33"/>
      <c r="BB753" s="33"/>
      <c r="BC753" s="36"/>
      <c r="BD753" s="37"/>
      <c r="BE753" s="33"/>
      <c r="BF753" s="33"/>
      <c r="BG753" s="39"/>
      <c r="BH753" s="36"/>
      <c r="BI753" s="37"/>
      <c r="BJ753" s="36"/>
      <c r="BK753" s="37"/>
      <c r="BL753" s="33"/>
      <c r="BU753" s="40"/>
    </row>
    <row r="754" spans="1:73" ht="12.75" customHeight="1" x14ac:dyDescent="0.2">
      <c r="A754" s="30"/>
      <c r="B754" s="30"/>
      <c r="D754" s="32"/>
      <c r="E754" s="33"/>
      <c r="H754" s="32"/>
      <c r="I754" s="33"/>
      <c r="J754" s="33"/>
      <c r="K754" s="35"/>
      <c r="L754" s="35"/>
      <c r="W754" s="33"/>
      <c r="X754" s="33"/>
      <c r="Y754" s="33"/>
      <c r="Z754" s="33"/>
      <c r="AA754" s="33"/>
      <c r="AB754" s="33"/>
      <c r="AC754" s="33"/>
      <c r="AD754" s="33"/>
      <c r="AE754" s="33"/>
      <c r="AQ754" s="36"/>
      <c r="AR754" s="37"/>
      <c r="AV754" s="36"/>
      <c r="AW754" s="38"/>
      <c r="AX754" s="36"/>
      <c r="AY754" s="37"/>
      <c r="AZ754" s="33"/>
      <c r="BA754" s="33"/>
      <c r="BB754" s="33"/>
      <c r="BC754" s="36"/>
      <c r="BD754" s="37"/>
      <c r="BE754" s="33"/>
      <c r="BF754" s="33"/>
      <c r="BG754" s="39"/>
      <c r="BH754" s="36"/>
      <c r="BI754" s="37"/>
      <c r="BJ754" s="36"/>
      <c r="BK754" s="37"/>
      <c r="BL754" s="33"/>
      <c r="BU754" s="40"/>
    </row>
    <row r="755" spans="1:73" ht="12.75" customHeight="1" x14ac:dyDescent="0.2">
      <c r="A755" s="30"/>
      <c r="B755" s="30"/>
      <c r="D755" s="32"/>
      <c r="E755" s="33"/>
      <c r="H755" s="32"/>
      <c r="I755" s="33"/>
      <c r="J755" s="33"/>
      <c r="K755" s="35"/>
      <c r="L755" s="35"/>
      <c r="W755" s="33"/>
      <c r="X755" s="33"/>
      <c r="Y755" s="33"/>
      <c r="Z755" s="33"/>
      <c r="AA755" s="33"/>
      <c r="AB755" s="33"/>
      <c r="AC755" s="33"/>
      <c r="AD755" s="33"/>
      <c r="AE755" s="33"/>
      <c r="AQ755" s="36"/>
      <c r="AR755" s="37"/>
      <c r="AV755" s="36"/>
      <c r="AW755" s="38"/>
      <c r="AX755" s="36"/>
      <c r="AY755" s="37"/>
      <c r="AZ755" s="33"/>
      <c r="BA755" s="33"/>
      <c r="BB755" s="33"/>
      <c r="BC755" s="36"/>
      <c r="BD755" s="37"/>
      <c r="BE755" s="33"/>
      <c r="BF755" s="33"/>
      <c r="BG755" s="39"/>
      <c r="BH755" s="36"/>
      <c r="BI755" s="37"/>
      <c r="BJ755" s="36"/>
      <c r="BK755" s="37"/>
      <c r="BL755" s="33"/>
      <c r="BU755" s="40"/>
    </row>
    <row r="756" spans="1:73" ht="12.75" customHeight="1" x14ac:dyDescent="0.2">
      <c r="A756" s="30"/>
      <c r="B756" s="30"/>
      <c r="D756" s="32"/>
      <c r="E756" s="33"/>
      <c r="H756" s="32"/>
      <c r="I756" s="33"/>
      <c r="J756" s="33"/>
      <c r="K756" s="35"/>
      <c r="L756" s="35"/>
      <c r="W756" s="33"/>
      <c r="X756" s="33"/>
      <c r="Y756" s="33"/>
      <c r="Z756" s="33"/>
      <c r="AA756" s="33"/>
      <c r="AB756" s="33"/>
      <c r="AC756" s="33"/>
      <c r="AD756" s="33"/>
      <c r="AE756" s="33"/>
      <c r="AQ756" s="36"/>
      <c r="AR756" s="37"/>
      <c r="AV756" s="36"/>
      <c r="AW756" s="38"/>
      <c r="AX756" s="36"/>
      <c r="AY756" s="37"/>
      <c r="AZ756" s="33"/>
      <c r="BA756" s="33"/>
      <c r="BB756" s="33"/>
      <c r="BC756" s="36"/>
      <c r="BD756" s="37"/>
      <c r="BE756" s="33"/>
      <c r="BF756" s="33"/>
      <c r="BG756" s="39"/>
      <c r="BH756" s="36"/>
      <c r="BI756" s="37"/>
      <c r="BJ756" s="36"/>
      <c r="BK756" s="37"/>
      <c r="BL756" s="33"/>
      <c r="BU756" s="40"/>
    </row>
    <row r="757" spans="1:73" ht="12.75" customHeight="1" x14ac:dyDescent="0.2">
      <c r="A757" s="30"/>
      <c r="B757" s="30"/>
      <c r="D757" s="32"/>
      <c r="E757" s="33"/>
      <c r="H757" s="32"/>
      <c r="I757" s="33"/>
      <c r="J757" s="33"/>
      <c r="K757" s="35"/>
      <c r="L757" s="35"/>
      <c r="W757" s="33"/>
      <c r="X757" s="33"/>
      <c r="Y757" s="33"/>
      <c r="Z757" s="33"/>
      <c r="AA757" s="33"/>
      <c r="AB757" s="33"/>
      <c r="AC757" s="33"/>
      <c r="AD757" s="33"/>
      <c r="AE757" s="33"/>
      <c r="AQ757" s="36"/>
      <c r="AR757" s="37"/>
      <c r="AV757" s="36"/>
      <c r="AW757" s="38"/>
      <c r="AX757" s="36"/>
      <c r="AY757" s="37"/>
      <c r="AZ757" s="33"/>
      <c r="BA757" s="33"/>
      <c r="BB757" s="33"/>
      <c r="BC757" s="36"/>
      <c r="BD757" s="37"/>
      <c r="BE757" s="33"/>
      <c r="BF757" s="33"/>
      <c r="BG757" s="39"/>
      <c r="BH757" s="36"/>
      <c r="BI757" s="37"/>
      <c r="BJ757" s="36"/>
      <c r="BK757" s="37"/>
      <c r="BL757" s="33"/>
      <c r="BU757" s="40"/>
    </row>
    <row r="758" spans="1:73" ht="12.75" customHeight="1" x14ac:dyDescent="0.2">
      <c r="A758" s="30"/>
      <c r="B758" s="30"/>
      <c r="D758" s="32"/>
      <c r="E758" s="33"/>
      <c r="H758" s="32"/>
      <c r="I758" s="33"/>
      <c r="J758" s="33"/>
      <c r="K758" s="35"/>
      <c r="L758" s="35"/>
      <c r="W758" s="33"/>
      <c r="X758" s="33"/>
      <c r="Y758" s="33"/>
      <c r="Z758" s="33"/>
      <c r="AA758" s="33"/>
      <c r="AB758" s="33"/>
      <c r="AC758" s="33"/>
      <c r="AD758" s="33"/>
      <c r="AE758" s="33"/>
      <c r="AQ758" s="36"/>
      <c r="AR758" s="37"/>
      <c r="AV758" s="36"/>
      <c r="AW758" s="38"/>
      <c r="AX758" s="36"/>
      <c r="AY758" s="37"/>
      <c r="AZ758" s="33"/>
      <c r="BA758" s="33"/>
      <c r="BB758" s="33"/>
      <c r="BC758" s="36"/>
      <c r="BD758" s="37"/>
      <c r="BE758" s="33"/>
      <c r="BF758" s="33"/>
      <c r="BG758" s="39"/>
      <c r="BH758" s="36"/>
      <c r="BI758" s="37"/>
      <c r="BJ758" s="36"/>
      <c r="BK758" s="37"/>
      <c r="BL758" s="33"/>
      <c r="BU758" s="40"/>
    </row>
    <row r="759" spans="1:73" ht="12.75" customHeight="1" x14ac:dyDescent="0.2">
      <c r="A759" s="30"/>
      <c r="B759" s="30"/>
      <c r="D759" s="32"/>
      <c r="E759" s="33"/>
      <c r="H759" s="32"/>
      <c r="I759" s="33"/>
      <c r="J759" s="33"/>
      <c r="K759" s="35"/>
      <c r="L759" s="35"/>
      <c r="W759" s="33"/>
      <c r="X759" s="33"/>
      <c r="Y759" s="33"/>
      <c r="Z759" s="33"/>
      <c r="AA759" s="33"/>
      <c r="AB759" s="33"/>
      <c r="AC759" s="33"/>
      <c r="AD759" s="33"/>
      <c r="AE759" s="33"/>
      <c r="AQ759" s="36"/>
      <c r="AR759" s="37"/>
      <c r="AV759" s="36"/>
      <c r="AW759" s="38"/>
      <c r="AX759" s="36"/>
      <c r="AY759" s="37"/>
      <c r="AZ759" s="33"/>
      <c r="BA759" s="33"/>
      <c r="BB759" s="33"/>
      <c r="BC759" s="36"/>
      <c r="BD759" s="37"/>
      <c r="BE759" s="33"/>
      <c r="BF759" s="33"/>
      <c r="BG759" s="39"/>
      <c r="BH759" s="36"/>
      <c r="BI759" s="37"/>
      <c r="BJ759" s="36"/>
      <c r="BK759" s="37"/>
      <c r="BL759" s="33"/>
      <c r="BU759" s="40"/>
    </row>
    <row r="760" spans="1:73" ht="12.75" customHeight="1" x14ac:dyDescent="0.2">
      <c r="A760" s="30"/>
      <c r="B760" s="30"/>
      <c r="D760" s="32"/>
      <c r="E760" s="33"/>
      <c r="H760" s="32"/>
      <c r="I760" s="33"/>
      <c r="J760" s="33"/>
      <c r="K760" s="35"/>
      <c r="L760" s="35"/>
      <c r="W760" s="33"/>
      <c r="X760" s="33"/>
      <c r="Y760" s="33"/>
      <c r="Z760" s="33"/>
      <c r="AA760" s="33"/>
      <c r="AB760" s="33"/>
      <c r="AC760" s="33"/>
      <c r="AD760" s="33"/>
      <c r="AE760" s="33"/>
      <c r="AQ760" s="36"/>
      <c r="AR760" s="37"/>
      <c r="AV760" s="36"/>
      <c r="AW760" s="38"/>
      <c r="AX760" s="36"/>
      <c r="AY760" s="37"/>
      <c r="AZ760" s="33"/>
      <c r="BA760" s="33"/>
      <c r="BB760" s="33"/>
      <c r="BC760" s="36"/>
      <c r="BD760" s="37"/>
      <c r="BE760" s="33"/>
      <c r="BF760" s="33"/>
      <c r="BG760" s="39"/>
      <c r="BH760" s="36"/>
      <c r="BI760" s="37"/>
      <c r="BJ760" s="36"/>
      <c r="BK760" s="37"/>
      <c r="BL760" s="33"/>
      <c r="BU760" s="40"/>
    </row>
    <row r="761" spans="1:73" ht="12.75" customHeight="1" x14ac:dyDescent="0.2">
      <c r="A761" s="30"/>
      <c r="B761" s="30"/>
      <c r="D761" s="32"/>
      <c r="E761" s="33"/>
      <c r="H761" s="32"/>
      <c r="I761" s="33"/>
      <c r="J761" s="33"/>
      <c r="K761" s="35"/>
      <c r="L761" s="35"/>
      <c r="W761" s="33"/>
      <c r="X761" s="33"/>
      <c r="Y761" s="33"/>
      <c r="Z761" s="33"/>
      <c r="AA761" s="33"/>
      <c r="AB761" s="33"/>
      <c r="AC761" s="33"/>
      <c r="AD761" s="33"/>
      <c r="AE761" s="33"/>
      <c r="AQ761" s="36"/>
      <c r="AR761" s="37"/>
      <c r="AV761" s="36"/>
      <c r="AW761" s="38"/>
      <c r="AX761" s="36"/>
      <c r="AY761" s="37"/>
      <c r="AZ761" s="33"/>
      <c r="BA761" s="33"/>
      <c r="BB761" s="33"/>
      <c r="BC761" s="36"/>
      <c r="BD761" s="37"/>
      <c r="BE761" s="33"/>
      <c r="BF761" s="33"/>
      <c r="BG761" s="39"/>
      <c r="BH761" s="36"/>
      <c r="BI761" s="37"/>
      <c r="BJ761" s="36"/>
      <c r="BK761" s="37"/>
      <c r="BL761" s="33"/>
      <c r="BU761" s="40"/>
    </row>
    <row r="762" spans="1:73" ht="12.75" customHeight="1" x14ac:dyDescent="0.2">
      <c r="A762" s="30"/>
      <c r="B762" s="30"/>
      <c r="D762" s="32"/>
      <c r="E762" s="33"/>
      <c r="H762" s="32"/>
      <c r="I762" s="33"/>
      <c r="J762" s="33"/>
      <c r="K762" s="35"/>
      <c r="L762" s="35"/>
      <c r="W762" s="33"/>
      <c r="X762" s="33"/>
      <c r="Y762" s="33"/>
      <c r="Z762" s="33"/>
      <c r="AA762" s="33"/>
      <c r="AB762" s="33"/>
      <c r="AC762" s="33"/>
      <c r="AD762" s="33"/>
      <c r="AE762" s="33"/>
      <c r="AQ762" s="36"/>
      <c r="AR762" s="37"/>
      <c r="AV762" s="36"/>
      <c r="AW762" s="38"/>
      <c r="AX762" s="36"/>
      <c r="AY762" s="37"/>
      <c r="AZ762" s="33"/>
      <c r="BA762" s="33"/>
      <c r="BB762" s="33"/>
      <c r="BC762" s="36"/>
      <c r="BD762" s="37"/>
      <c r="BE762" s="33"/>
      <c r="BF762" s="33"/>
      <c r="BG762" s="39"/>
      <c r="BH762" s="36"/>
      <c r="BI762" s="37"/>
      <c r="BJ762" s="36"/>
      <c r="BK762" s="37"/>
      <c r="BL762" s="33"/>
      <c r="BU762" s="40"/>
    </row>
    <row r="763" spans="1:73" ht="12.75" customHeight="1" x14ac:dyDescent="0.2">
      <c r="A763" s="30"/>
      <c r="B763" s="30"/>
      <c r="D763" s="32"/>
      <c r="E763" s="33"/>
      <c r="H763" s="32"/>
      <c r="I763" s="33"/>
      <c r="J763" s="33"/>
      <c r="K763" s="35"/>
      <c r="L763" s="35"/>
      <c r="W763" s="33"/>
      <c r="X763" s="33"/>
      <c r="Y763" s="33"/>
      <c r="Z763" s="33"/>
      <c r="AA763" s="33"/>
      <c r="AB763" s="33"/>
      <c r="AC763" s="33"/>
      <c r="AD763" s="33"/>
      <c r="AE763" s="33"/>
      <c r="AQ763" s="36"/>
      <c r="AR763" s="37"/>
      <c r="AV763" s="36"/>
      <c r="AW763" s="38"/>
      <c r="AX763" s="36"/>
      <c r="AY763" s="37"/>
      <c r="AZ763" s="33"/>
      <c r="BA763" s="33"/>
      <c r="BB763" s="33"/>
      <c r="BC763" s="36"/>
      <c r="BD763" s="37"/>
      <c r="BE763" s="33"/>
      <c r="BF763" s="33"/>
      <c r="BG763" s="39"/>
      <c r="BH763" s="36"/>
      <c r="BI763" s="37"/>
      <c r="BJ763" s="36"/>
      <c r="BK763" s="37"/>
      <c r="BL763" s="33"/>
      <c r="BU763" s="40"/>
    </row>
    <row r="764" spans="1:73" ht="12.75" customHeight="1" x14ac:dyDescent="0.2">
      <c r="A764" s="30"/>
      <c r="B764" s="30"/>
      <c r="D764" s="32"/>
      <c r="E764" s="33"/>
      <c r="H764" s="32"/>
      <c r="I764" s="33"/>
      <c r="J764" s="33"/>
      <c r="K764" s="35"/>
      <c r="L764" s="35"/>
      <c r="W764" s="33"/>
      <c r="X764" s="33"/>
      <c r="Y764" s="33"/>
      <c r="Z764" s="33"/>
      <c r="AA764" s="33"/>
      <c r="AB764" s="33"/>
      <c r="AC764" s="33"/>
      <c r="AD764" s="33"/>
      <c r="AE764" s="33"/>
      <c r="AQ764" s="36"/>
      <c r="AR764" s="37"/>
      <c r="AV764" s="36"/>
      <c r="AW764" s="38"/>
      <c r="AX764" s="36"/>
      <c r="AY764" s="37"/>
      <c r="AZ764" s="33"/>
      <c r="BA764" s="33"/>
      <c r="BB764" s="33"/>
      <c r="BC764" s="36"/>
      <c r="BD764" s="37"/>
      <c r="BE764" s="33"/>
      <c r="BF764" s="33"/>
      <c r="BG764" s="39"/>
      <c r="BH764" s="36"/>
      <c r="BI764" s="37"/>
      <c r="BJ764" s="36"/>
      <c r="BK764" s="37"/>
      <c r="BL764" s="33"/>
      <c r="BU764" s="40"/>
    </row>
    <row r="765" spans="1:73" ht="12.75" customHeight="1" x14ac:dyDescent="0.2">
      <c r="A765" s="30"/>
      <c r="B765" s="30"/>
      <c r="D765" s="32"/>
      <c r="E765" s="33"/>
      <c r="H765" s="32"/>
      <c r="I765" s="33"/>
      <c r="J765" s="33"/>
      <c r="K765" s="35"/>
      <c r="L765" s="35"/>
      <c r="W765" s="33"/>
      <c r="X765" s="33"/>
      <c r="Y765" s="33"/>
      <c r="Z765" s="33"/>
      <c r="AA765" s="33"/>
      <c r="AB765" s="33"/>
      <c r="AC765" s="33"/>
      <c r="AD765" s="33"/>
      <c r="AE765" s="33"/>
      <c r="AQ765" s="36"/>
      <c r="AR765" s="37"/>
      <c r="AV765" s="36"/>
      <c r="AW765" s="38"/>
      <c r="AX765" s="36"/>
      <c r="AY765" s="37"/>
      <c r="AZ765" s="33"/>
      <c r="BA765" s="33"/>
      <c r="BB765" s="33"/>
      <c r="BC765" s="36"/>
      <c r="BD765" s="37"/>
      <c r="BE765" s="33"/>
      <c r="BF765" s="33"/>
      <c r="BG765" s="39"/>
      <c r="BH765" s="36"/>
      <c r="BI765" s="37"/>
      <c r="BJ765" s="36"/>
      <c r="BK765" s="37"/>
      <c r="BL765" s="33"/>
      <c r="BU765" s="40"/>
    </row>
    <row r="766" spans="1:73" ht="12.75" customHeight="1" x14ac:dyDescent="0.2">
      <c r="A766" s="30"/>
      <c r="B766" s="30"/>
      <c r="D766" s="32"/>
      <c r="E766" s="33"/>
      <c r="H766" s="32"/>
      <c r="I766" s="33"/>
      <c r="J766" s="33"/>
      <c r="K766" s="35"/>
      <c r="L766" s="35"/>
      <c r="W766" s="33"/>
      <c r="X766" s="33"/>
      <c r="Y766" s="33"/>
      <c r="Z766" s="33"/>
      <c r="AA766" s="33"/>
      <c r="AB766" s="33"/>
      <c r="AC766" s="33"/>
      <c r="AD766" s="33"/>
      <c r="AE766" s="33"/>
      <c r="AQ766" s="36"/>
      <c r="AR766" s="37"/>
      <c r="AV766" s="36"/>
      <c r="AW766" s="38"/>
      <c r="AX766" s="36"/>
      <c r="AY766" s="37"/>
      <c r="AZ766" s="33"/>
      <c r="BA766" s="33"/>
      <c r="BB766" s="33"/>
      <c r="BC766" s="36"/>
      <c r="BD766" s="37"/>
      <c r="BE766" s="33"/>
      <c r="BF766" s="33"/>
      <c r="BG766" s="39"/>
      <c r="BH766" s="36"/>
      <c r="BI766" s="37"/>
      <c r="BJ766" s="36"/>
      <c r="BK766" s="37"/>
      <c r="BL766" s="33"/>
      <c r="BU766" s="40"/>
    </row>
    <row r="767" spans="1:73" ht="12.75" customHeight="1" x14ac:dyDescent="0.2">
      <c r="A767" s="30"/>
      <c r="B767" s="30"/>
      <c r="D767" s="32"/>
      <c r="E767" s="33"/>
      <c r="H767" s="32"/>
      <c r="I767" s="33"/>
      <c r="J767" s="33"/>
      <c r="K767" s="35"/>
      <c r="L767" s="35"/>
      <c r="W767" s="33"/>
      <c r="X767" s="33"/>
      <c r="Y767" s="33"/>
      <c r="Z767" s="33"/>
      <c r="AA767" s="33"/>
      <c r="AB767" s="33"/>
      <c r="AC767" s="33"/>
      <c r="AD767" s="33"/>
      <c r="AE767" s="33"/>
      <c r="AQ767" s="36"/>
      <c r="AR767" s="37"/>
      <c r="AV767" s="36"/>
      <c r="AW767" s="38"/>
      <c r="AX767" s="36"/>
      <c r="AY767" s="37"/>
      <c r="AZ767" s="33"/>
      <c r="BA767" s="33"/>
      <c r="BB767" s="33"/>
      <c r="BC767" s="36"/>
      <c r="BD767" s="37"/>
      <c r="BE767" s="33"/>
      <c r="BF767" s="33"/>
      <c r="BG767" s="39"/>
      <c r="BH767" s="36"/>
      <c r="BI767" s="37"/>
      <c r="BJ767" s="36"/>
      <c r="BK767" s="37"/>
      <c r="BL767" s="33"/>
      <c r="BU767" s="40"/>
    </row>
    <row r="768" spans="1:73" ht="12.75" customHeight="1" x14ac:dyDescent="0.2">
      <c r="A768" s="30"/>
      <c r="B768" s="30"/>
      <c r="D768" s="32"/>
      <c r="E768" s="33"/>
      <c r="H768" s="32"/>
      <c r="I768" s="33"/>
      <c r="J768" s="33"/>
      <c r="K768" s="35"/>
      <c r="L768" s="35"/>
      <c r="W768" s="33"/>
      <c r="X768" s="33"/>
      <c r="Y768" s="33"/>
      <c r="Z768" s="33"/>
      <c r="AA768" s="33"/>
      <c r="AB768" s="33"/>
      <c r="AC768" s="33"/>
      <c r="AD768" s="33"/>
      <c r="AE768" s="33"/>
      <c r="AQ768" s="36"/>
      <c r="AR768" s="37"/>
      <c r="AV768" s="36"/>
      <c r="AW768" s="38"/>
      <c r="AX768" s="36"/>
      <c r="AY768" s="37"/>
      <c r="AZ768" s="33"/>
      <c r="BA768" s="33"/>
      <c r="BB768" s="33"/>
      <c r="BC768" s="36"/>
      <c r="BD768" s="37"/>
      <c r="BE768" s="33"/>
      <c r="BF768" s="33"/>
      <c r="BG768" s="39"/>
      <c r="BH768" s="36"/>
      <c r="BI768" s="37"/>
      <c r="BJ768" s="36"/>
      <c r="BK768" s="37"/>
      <c r="BL768" s="33"/>
      <c r="BU768" s="40"/>
    </row>
    <row r="769" spans="1:73" ht="12.75" customHeight="1" x14ac:dyDescent="0.2">
      <c r="A769" s="30"/>
      <c r="B769" s="30"/>
      <c r="D769" s="32"/>
      <c r="E769" s="33"/>
      <c r="H769" s="32"/>
      <c r="I769" s="33"/>
      <c r="J769" s="33"/>
      <c r="K769" s="35"/>
      <c r="L769" s="35"/>
      <c r="W769" s="33"/>
      <c r="X769" s="33"/>
      <c r="Y769" s="33"/>
      <c r="Z769" s="33"/>
      <c r="AA769" s="33"/>
      <c r="AB769" s="33"/>
      <c r="AC769" s="33"/>
      <c r="AD769" s="33"/>
      <c r="AE769" s="33"/>
      <c r="AQ769" s="36"/>
      <c r="AR769" s="37"/>
      <c r="AV769" s="36"/>
      <c r="AW769" s="38"/>
      <c r="AX769" s="36"/>
      <c r="AY769" s="37"/>
      <c r="AZ769" s="33"/>
      <c r="BA769" s="33"/>
      <c r="BB769" s="33"/>
      <c r="BC769" s="36"/>
      <c r="BD769" s="37"/>
      <c r="BE769" s="33"/>
      <c r="BF769" s="33"/>
      <c r="BG769" s="39"/>
      <c r="BH769" s="36"/>
      <c r="BI769" s="37"/>
      <c r="BJ769" s="36"/>
      <c r="BK769" s="37"/>
      <c r="BL769" s="33"/>
      <c r="BU769" s="40"/>
    </row>
    <row r="770" spans="1:73" ht="12.75" customHeight="1" x14ac:dyDescent="0.2">
      <c r="A770" s="30"/>
      <c r="B770" s="30"/>
      <c r="D770" s="32"/>
      <c r="E770" s="33"/>
      <c r="H770" s="32"/>
      <c r="I770" s="33"/>
      <c r="J770" s="33"/>
      <c r="K770" s="35"/>
      <c r="L770" s="35"/>
      <c r="W770" s="33"/>
      <c r="X770" s="33"/>
      <c r="Y770" s="33"/>
      <c r="Z770" s="33"/>
      <c r="AA770" s="33"/>
      <c r="AB770" s="33"/>
      <c r="AC770" s="33"/>
      <c r="AD770" s="33"/>
      <c r="AE770" s="33"/>
      <c r="AQ770" s="36"/>
      <c r="AR770" s="37"/>
      <c r="AV770" s="36"/>
      <c r="AW770" s="38"/>
      <c r="AX770" s="36"/>
      <c r="AY770" s="37"/>
      <c r="AZ770" s="33"/>
      <c r="BA770" s="33"/>
      <c r="BB770" s="33"/>
      <c r="BC770" s="36"/>
      <c r="BD770" s="37"/>
      <c r="BE770" s="33"/>
      <c r="BF770" s="33"/>
      <c r="BG770" s="39"/>
      <c r="BH770" s="36"/>
      <c r="BI770" s="37"/>
      <c r="BJ770" s="36"/>
      <c r="BK770" s="37"/>
      <c r="BL770" s="33"/>
      <c r="BU770" s="40"/>
    </row>
    <row r="771" spans="1:73" ht="12.75" customHeight="1" x14ac:dyDescent="0.2">
      <c r="A771" s="30"/>
      <c r="B771" s="30"/>
      <c r="D771" s="32"/>
      <c r="E771" s="33"/>
      <c r="H771" s="32"/>
      <c r="I771" s="33"/>
      <c r="J771" s="33"/>
      <c r="K771" s="35"/>
      <c r="L771" s="35"/>
      <c r="W771" s="33"/>
      <c r="X771" s="33"/>
      <c r="Y771" s="33"/>
      <c r="Z771" s="33"/>
      <c r="AA771" s="33"/>
      <c r="AB771" s="33"/>
      <c r="AC771" s="33"/>
      <c r="AD771" s="33"/>
      <c r="AE771" s="33"/>
      <c r="AQ771" s="36"/>
      <c r="AR771" s="37"/>
      <c r="AV771" s="36"/>
      <c r="AW771" s="38"/>
      <c r="AX771" s="36"/>
      <c r="AY771" s="37"/>
      <c r="AZ771" s="33"/>
      <c r="BA771" s="33"/>
      <c r="BB771" s="33"/>
      <c r="BC771" s="36"/>
      <c r="BD771" s="37"/>
      <c r="BE771" s="33"/>
      <c r="BF771" s="33"/>
      <c r="BG771" s="39"/>
      <c r="BH771" s="36"/>
      <c r="BI771" s="37"/>
      <c r="BJ771" s="36"/>
      <c r="BK771" s="37"/>
      <c r="BL771" s="33"/>
      <c r="BU771" s="40"/>
    </row>
    <row r="772" spans="1:73" ht="12.75" customHeight="1" x14ac:dyDescent="0.2">
      <c r="A772" s="30"/>
      <c r="B772" s="30"/>
      <c r="D772" s="32"/>
      <c r="E772" s="33"/>
      <c r="H772" s="32"/>
      <c r="I772" s="33"/>
      <c r="J772" s="33"/>
      <c r="K772" s="35"/>
      <c r="L772" s="35"/>
      <c r="W772" s="33"/>
      <c r="X772" s="33"/>
      <c r="Y772" s="33"/>
      <c r="Z772" s="33"/>
      <c r="AA772" s="33"/>
      <c r="AB772" s="33"/>
      <c r="AC772" s="33"/>
      <c r="AD772" s="33"/>
      <c r="AE772" s="33"/>
      <c r="AQ772" s="36"/>
      <c r="AR772" s="37"/>
      <c r="AV772" s="36"/>
      <c r="AW772" s="38"/>
      <c r="AX772" s="36"/>
      <c r="AY772" s="37"/>
      <c r="AZ772" s="33"/>
      <c r="BA772" s="33"/>
      <c r="BB772" s="33"/>
      <c r="BC772" s="36"/>
      <c r="BD772" s="37"/>
      <c r="BE772" s="33"/>
      <c r="BF772" s="33"/>
      <c r="BG772" s="39"/>
      <c r="BH772" s="36"/>
      <c r="BI772" s="37"/>
      <c r="BJ772" s="36"/>
      <c r="BK772" s="37"/>
      <c r="BL772" s="33"/>
      <c r="BU772" s="40"/>
    </row>
    <row r="773" spans="1:73" ht="12.75" customHeight="1" x14ac:dyDescent="0.2">
      <c r="A773" s="30"/>
      <c r="B773" s="30"/>
      <c r="D773" s="32"/>
      <c r="E773" s="33"/>
      <c r="H773" s="32"/>
      <c r="I773" s="33"/>
      <c r="J773" s="33"/>
      <c r="K773" s="35"/>
      <c r="L773" s="35"/>
      <c r="W773" s="33"/>
      <c r="X773" s="33"/>
      <c r="Y773" s="33"/>
      <c r="Z773" s="33"/>
      <c r="AA773" s="33"/>
      <c r="AB773" s="33"/>
      <c r="AC773" s="33"/>
      <c r="AD773" s="33"/>
      <c r="AE773" s="33"/>
      <c r="AQ773" s="36"/>
      <c r="AR773" s="37"/>
      <c r="AV773" s="36"/>
      <c r="AW773" s="38"/>
      <c r="AX773" s="36"/>
      <c r="AY773" s="37"/>
      <c r="AZ773" s="33"/>
      <c r="BA773" s="33"/>
      <c r="BB773" s="33"/>
      <c r="BC773" s="36"/>
      <c r="BD773" s="37"/>
      <c r="BE773" s="33"/>
      <c r="BF773" s="33"/>
      <c r="BG773" s="39"/>
      <c r="BH773" s="36"/>
      <c r="BI773" s="37"/>
      <c r="BJ773" s="36"/>
      <c r="BK773" s="37"/>
      <c r="BL773" s="33"/>
      <c r="BU773" s="40"/>
    </row>
    <row r="774" spans="1:73" ht="12.75" customHeight="1" x14ac:dyDescent="0.2">
      <c r="A774" s="30"/>
      <c r="B774" s="30"/>
      <c r="D774" s="32"/>
      <c r="E774" s="33"/>
      <c r="H774" s="32"/>
      <c r="I774" s="33"/>
      <c r="J774" s="33"/>
      <c r="K774" s="35"/>
      <c r="L774" s="35"/>
      <c r="W774" s="33"/>
      <c r="X774" s="33"/>
      <c r="Y774" s="33"/>
      <c r="Z774" s="33"/>
      <c r="AA774" s="33"/>
      <c r="AB774" s="33"/>
      <c r="AC774" s="33"/>
      <c r="AD774" s="33"/>
      <c r="AE774" s="33"/>
      <c r="AQ774" s="36"/>
      <c r="AR774" s="37"/>
      <c r="AV774" s="36"/>
      <c r="AW774" s="38"/>
      <c r="AX774" s="36"/>
      <c r="AY774" s="37"/>
      <c r="AZ774" s="33"/>
      <c r="BA774" s="33"/>
      <c r="BB774" s="33"/>
      <c r="BC774" s="36"/>
      <c r="BD774" s="37"/>
      <c r="BE774" s="33"/>
      <c r="BF774" s="33"/>
      <c r="BG774" s="39"/>
      <c r="BH774" s="36"/>
      <c r="BI774" s="37"/>
      <c r="BJ774" s="36"/>
      <c r="BK774" s="37"/>
      <c r="BL774" s="33"/>
      <c r="BU774" s="40"/>
    </row>
    <row r="775" spans="1:73" ht="12.75" customHeight="1" x14ac:dyDescent="0.2">
      <c r="A775" s="30"/>
      <c r="B775" s="30"/>
      <c r="D775" s="32"/>
      <c r="E775" s="33"/>
      <c r="H775" s="32"/>
      <c r="I775" s="33"/>
      <c r="J775" s="33"/>
      <c r="K775" s="35"/>
      <c r="L775" s="35"/>
      <c r="W775" s="33"/>
      <c r="X775" s="33"/>
      <c r="Y775" s="33"/>
      <c r="Z775" s="33"/>
      <c r="AA775" s="33"/>
      <c r="AB775" s="33"/>
      <c r="AC775" s="33"/>
      <c r="AD775" s="33"/>
      <c r="AE775" s="33"/>
      <c r="AQ775" s="36"/>
      <c r="AR775" s="37"/>
      <c r="AV775" s="36"/>
      <c r="AW775" s="38"/>
      <c r="AX775" s="36"/>
      <c r="AY775" s="37"/>
      <c r="AZ775" s="33"/>
      <c r="BA775" s="33"/>
      <c r="BB775" s="33"/>
      <c r="BC775" s="36"/>
      <c r="BD775" s="37"/>
      <c r="BE775" s="33"/>
      <c r="BF775" s="33"/>
      <c r="BG775" s="39"/>
      <c r="BH775" s="36"/>
      <c r="BI775" s="37"/>
      <c r="BJ775" s="36"/>
      <c r="BK775" s="37"/>
      <c r="BL775" s="33"/>
      <c r="BU775" s="40"/>
    </row>
    <row r="776" spans="1:73" ht="12.75" customHeight="1" x14ac:dyDescent="0.2">
      <c r="A776" s="30"/>
      <c r="B776" s="30"/>
      <c r="D776" s="32"/>
      <c r="E776" s="33"/>
      <c r="H776" s="32"/>
      <c r="I776" s="33"/>
      <c r="J776" s="33"/>
      <c r="K776" s="35"/>
      <c r="L776" s="35"/>
      <c r="W776" s="33"/>
      <c r="X776" s="33"/>
      <c r="Y776" s="33"/>
      <c r="Z776" s="33"/>
      <c r="AA776" s="33"/>
      <c r="AB776" s="33"/>
      <c r="AC776" s="33"/>
      <c r="AD776" s="33"/>
      <c r="AE776" s="33"/>
      <c r="AQ776" s="36"/>
      <c r="AR776" s="37"/>
      <c r="AV776" s="36"/>
      <c r="AW776" s="38"/>
      <c r="AX776" s="36"/>
      <c r="AY776" s="37"/>
      <c r="AZ776" s="33"/>
      <c r="BA776" s="33"/>
      <c r="BB776" s="33"/>
      <c r="BC776" s="36"/>
      <c r="BD776" s="37"/>
      <c r="BE776" s="33"/>
      <c r="BF776" s="33"/>
      <c r="BG776" s="39"/>
      <c r="BH776" s="36"/>
      <c r="BI776" s="37"/>
      <c r="BJ776" s="36"/>
      <c r="BK776" s="37"/>
      <c r="BL776" s="33"/>
      <c r="BU776" s="40"/>
    </row>
    <row r="777" spans="1:73" ht="12.75" customHeight="1" x14ac:dyDescent="0.2">
      <c r="A777" s="30"/>
      <c r="B777" s="30"/>
      <c r="D777" s="32"/>
      <c r="E777" s="33"/>
      <c r="H777" s="32"/>
      <c r="I777" s="33"/>
      <c r="J777" s="33"/>
      <c r="K777" s="35"/>
      <c r="L777" s="35"/>
      <c r="W777" s="33"/>
      <c r="X777" s="33"/>
      <c r="Y777" s="33"/>
      <c r="Z777" s="33"/>
      <c r="AA777" s="33"/>
      <c r="AB777" s="33"/>
      <c r="AC777" s="33"/>
      <c r="AD777" s="33"/>
      <c r="AE777" s="33"/>
      <c r="AQ777" s="36"/>
      <c r="AR777" s="37"/>
      <c r="AV777" s="36"/>
      <c r="AW777" s="38"/>
      <c r="AX777" s="36"/>
      <c r="AY777" s="37"/>
      <c r="AZ777" s="33"/>
      <c r="BA777" s="33"/>
      <c r="BB777" s="33"/>
      <c r="BC777" s="36"/>
      <c r="BD777" s="37"/>
      <c r="BE777" s="33"/>
      <c r="BF777" s="33"/>
      <c r="BG777" s="39"/>
      <c r="BH777" s="36"/>
      <c r="BI777" s="37"/>
      <c r="BJ777" s="36"/>
      <c r="BK777" s="37"/>
      <c r="BL777" s="33"/>
      <c r="BU777" s="40"/>
    </row>
    <row r="778" spans="1:73" ht="12.75" customHeight="1" x14ac:dyDescent="0.2">
      <c r="A778" s="30"/>
      <c r="B778" s="30"/>
      <c r="D778" s="32"/>
      <c r="E778" s="33"/>
      <c r="H778" s="32"/>
      <c r="I778" s="33"/>
      <c r="J778" s="33"/>
      <c r="K778" s="35"/>
      <c r="L778" s="35"/>
      <c r="W778" s="33"/>
      <c r="X778" s="33"/>
      <c r="Y778" s="33"/>
      <c r="Z778" s="33"/>
      <c r="AA778" s="33"/>
      <c r="AB778" s="33"/>
      <c r="AC778" s="33"/>
      <c r="AD778" s="33"/>
      <c r="AE778" s="33"/>
      <c r="AQ778" s="36"/>
      <c r="AR778" s="37"/>
      <c r="AV778" s="36"/>
      <c r="AW778" s="38"/>
      <c r="AX778" s="36"/>
      <c r="AY778" s="37"/>
      <c r="AZ778" s="33"/>
      <c r="BA778" s="33"/>
      <c r="BB778" s="33"/>
      <c r="BC778" s="36"/>
      <c r="BD778" s="37"/>
      <c r="BE778" s="33"/>
      <c r="BF778" s="33"/>
      <c r="BG778" s="39"/>
      <c r="BH778" s="36"/>
      <c r="BI778" s="37"/>
      <c r="BJ778" s="36"/>
      <c r="BK778" s="37"/>
      <c r="BL778" s="33"/>
      <c r="BU778" s="40"/>
    </row>
    <row r="779" spans="1:73" ht="12.75" customHeight="1" x14ac:dyDescent="0.2">
      <c r="A779" s="30"/>
      <c r="B779" s="30"/>
      <c r="D779" s="32"/>
      <c r="E779" s="33"/>
      <c r="H779" s="32"/>
      <c r="I779" s="33"/>
      <c r="J779" s="33"/>
      <c r="K779" s="35"/>
      <c r="L779" s="35"/>
      <c r="W779" s="33"/>
      <c r="X779" s="33"/>
      <c r="Y779" s="33"/>
      <c r="Z779" s="33"/>
      <c r="AA779" s="33"/>
      <c r="AB779" s="33"/>
      <c r="AC779" s="33"/>
      <c r="AD779" s="33"/>
      <c r="AE779" s="33"/>
      <c r="AQ779" s="36"/>
      <c r="AR779" s="37"/>
      <c r="AV779" s="36"/>
      <c r="AW779" s="38"/>
      <c r="AX779" s="36"/>
      <c r="AY779" s="37"/>
      <c r="AZ779" s="33"/>
      <c r="BA779" s="33"/>
      <c r="BB779" s="33"/>
      <c r="BC779" s="36"/>
      <c r="BD779" s="37"/>
      <c r="BE779" s="33"/>
      <c r="BF779" s="33"/>
      <c r="BG779" s="39"/>
      <c r="BH779" s="36"/>
      <c r="BI779" s="37"/>
      <c r="BJ779" s="36"/>
      <c r="BK779" s="37"/>
      <c r="BL779" s="33"/>
      <c r="BU779" s="40"/>
    </row>
    <row r="780" spans="1:73" ht="12.75" customHeight="1" x14ac:dyDescent="0.2">
      <c r="A780" s="30"/>
      <c r="B780" s="30"/>
      <c r="D780" s="32"/>
      <c r="E780" s="33"/>
      <c r="H780" s="32"/>
      <c r="I780" s="33"/>
      <c r="J780" s="33"/>
      <c r="K780" s="35"/>
      <c r="L780" s="35"/>
      <c r="W780" s="33"/>
      <c r="X780" s="33"/>
      <c r="Y780" s="33"/>
      <c r="Z780" s="33"/>
      <c r="AA780" s="33"/>
      <c r="AB780" s="33"/>
      <c r="AC780" s="33"/>
      <c r="AD780" s="33"/>
      <c r="AE780" s="33"/>
      <c r="AQ780" s="36"/>
      <c r="AR780" s="37"/>
      <c r="AV780" s="36"/>
      <c r="AW780" s="38"/>
      <c r="AX780" s="36"/>
      <c r="AY780" s="37"/>
      <c r="AZ780" s="33"/>
      <c r="BA780" s="33"/>
      <c r="BB780" s="33"/>
      <c r="BC780" s="36"/>
      <c r="BD780" s="37"/>
      <c r="BE780" s="33"/>
      <c r="BF780" s="33"/>
      <c r="BG780" s="39"/>
      <c r="BH780" s="36"/>
      <c r="BI780" s="37"/>
      <c r="BJ780" s="36"/>
      <c r="BK780" s="37"/>
      <c r="BL780" s="33"/>
      <c r="BU780" s="40"/>
    </row>
    <row r="781" spans="1:73" ht="12.75" customHeight="1" x14ac:dyDescent="0.2">
      <c r="A781" s="30"/>
      <c r="B781" s="30"/>
      <c r="D781" s="32"/>
      <c r="E781" s="33"/>
      <c r="H781" s="32"/>
      <c r="I781" s="33"/>
      <c r="J781" s="33"/>
      <c r="K781" s="35"/>
      <c r="L781" s="35"/>
      <c r="W781" s="33"/>
      <c r="X781" s="33"/>
      <c r="Y781" s="33"/>
      <c r="Z781" s="33"/>
      <c r="AA781" s="33"/>
      <c r="AB781" s="33"/>
      <c r="AC781" s="33"/>
      <c r="AD781" s="33"/>
      <c r="AE781" s="33"/>
      <c r="AQ781" s="36"/>
      <c r="AR781" s="37"/>
      <c r="AV781" s="36"/>
      <c r="AW781" s="38"/>
      <c r="AX781" s="36"/>
      <c r="AY781" s="37"/>
      <c r="AZ781" s="33"/>
      <c r="BA781" s="33"/>
      <c r="BB781" s="33"/>
      <c r="BC781" s="36"/>
      <c r="BD781" s="37"/>
      <c r="BE781" s="33"/>
      <c r="BF781" s="33"/>
      <c r="BG781" s="39"/>
      <c r="BH781" s="36"/>
      <c r="BI781" s="37"/>
      <c r="BJ781" s="36"/>
      <c r="BK781" s="37"/>
      <c r="BL781" s="33"/>
      <c r="BU781" s="40"/>
    </row>
    <row r="782" spans="1:73" ht="12.75" customHeight="1" x14ac:dyDescent="0.2">
      <c r="A782" s="30"/>
      <c r="B782" s="30"/>
      <c r="D782" s="32"/>
      <c r="E782" s="33"/>
      <c r="H782" s="32"/>
      <c r="I782" s="33"/>
      <c r="J782" s="33"/>
      <c r="K782" s="35"/>
      <c r="L782" s="35"/>
      <c r="W782" s="33"/>
      <c r="X782" s="33"/>
      <c r="Y782" s="33"/>
      <c r="Z782" s="33"/>
      <c r="AA782" s="33"/>
      <c r="AB782" s="33"/>
      <c r="AC782" s="33"/>
      <c r="AD782" s="33"/>
      <c r="AE782" s="33"/>
      <c r="AQ782" s="36"/>
      <c r="AR782" s="37"/>
      <c r="AV782" s="36"/>
      <c r="AW782" s="38"/>
      <c r="AX782" s="36"/>
      <c r="AY782" s="37"/>
      <c r="AZ782" s="33"/>
      <c r="BA782" s="33"/>
      <c r="BB782" s="33"/>
      <c r="BC782" s="36"/>
      <c r="BD782" s="37"/>
      <c r="BE782" s="33"/>
      <c r="BF782" s="33"/>
      <c r="BG782" s="39"/>
      <c r="BH782" s="36"/>
      <c r="BI782" s="37"/>
      <c r="BJ782" s="36"/>
      <c r="BK782" s="37"/>
      <c r="BL782" s="33"/>
      <c r="BU782" s="40"/>
    </row>
    <row r="783" spans="1:73" ht="12.75" customHeight="1" x14ac:dyDescent="0.2">
      <c r="A783" s="30"/>
      <c r="B783" s="30"/>
      <c r="D783" s="32"/>
      <c r="E783" s="33"/>
      <c r="H783" s="32"/>
      <c r="I783" s="33"/>
      <c r="J783" s="33"/>
      <c r="K783" s="35"/>
      <c r="L783" s="35"/>
      <c r="W783" s="33"/>
      <c r="X783" s="33"/>
      <c r="Y783" s="33"/>
      <c r="Z783" s="33"/>
      <c r="AA783" s="33"/>
      <c r="AB783" s="33"/>
      <c r="AC783" s="33"/>
      <c r="AD783" s="33"/>
      <c r="AE783" s="33"/>
      <c r="AQ783" s="36"/>
      <c r="AR783" s="37"/>
      <c r="AV783" s="36"/>
      <c r="AW783" s="38"/>
      <c r="AX783" s="36"/>
      <c r="AY783" s="37"/>
      <c r="AZ783" s="33"/>
      <c r="BA783" s="33"/>
      <c r="BB783" s="33"/>
      <c r="BC783" s="36"/>
      <c r="BD783" s="37"/>
      <c r="BE783" s="33"/>
      <c r="BF783" s="33"/>
      <c r="BG783" s="39"/>
      <c r="BH783" s="36"/>
      <c r="BI783" s="37"/>
      <c r="BJ783" s="36"/>
      <c r="BK783" s="37"/>
      <c r="BL783" s="33"/>
      <c r="BU783" s="40"/>
    </row>
    <row r="784" spans="1:73" ht="12.75" customHeight="1" x14ac:dyDescent="0.2">
      <c r="A784" s="30"/>
      <c r="B784" s="30"/>
      <c r="D784" s="32"/>
      <c r="E784" s="33"/>
      <c r="H784" s="32"/>
      <c r="I784" s="33"/>
      <c r="J784" s="33"/>
      <c r="K784" s="35"/>
      <c r="L784" s="35"/>
      <c r="W784" s="33"/>
      <c r="X784" s="33"/>
      <c r="Y784" s="33"/>
      <c r="Z784" s="33"/>
      <c r="AA784" s="33"/>
      <c r="AB784" s="33"/>
      <c r="AC784" s="33"/>
      <c r="AD784" s="33"/>
      <c r="AE784" s="33"/>
      <c r="AQ784" s="36"/>
      <c r="AR784" s="37"/>
      <c r="AV784" s="36"/>
      <c r="AW784" s="38"/>
      <c r="AX784" s="36"/>
      <c r="AY784" s="37"/>
      <c r="AZ784" s="33"/>
      <c r="BA784" s="33"/>
      <c r="BB784" s="33"/>
      <c r="BC784" s="36"/>
      <c r="BD784" s="37"/>
      <c r="BE784" s="33"/>
      <c r="BF784" s="33"/>
      <c r="BG784" s="39"/>
      <c r="BH784" s="36"/>
      <c r="BI784" s="37"/>
      <c r="BJ784" s="36"/>
      <c r="BK784" s="37"/>
      <c r="BL784" s="33"/>
      <c r="BU784" s="40"/>
    </row>
    <row r="785" spans="1:73" ht="12.75" customHeight="1" x14ac:dyDescent="0.2">
      <c r="A785" s="30"/>
      <c r="B785" s="30"/>
      <c r="D785" s="32"/>
      <c r="E785" s="33"/>
      <c r="H785" s="32"/>
      <c r="I785" s="33"/>
      <c r="J785" s="33"/>
      <c r="K785" s="35"/>
      <c r="L785" s="35"/>
      <c r="W785" s="33"/>
      <c r="X785" s="33"/>
      <c r="Y785" s="33"/>
      <c r="Z785" s="33"/>
      <c r="AA785" s="33"/>
      <c r="AB785" s="33"/>
      <c r="AC785" s="33"/>
      <c r="AD785" s="33"/>
      <c r="AE785" s="33"/>
      <c r="AQ785" s="36"/>
      <c r="AR785" s="37"/>
      <c r="AV785" s="36"/>
      <c r="AW785" s="38"/>
      <c r="AX785" s="36"/>
      <c r="AY785" s="37"/>
      <c r="AZ785" s="33"/>
      <c r="BA785" s="33"/>
      <c r="BB785" s="33"/>
      <c r="BC785" s="36"/>
      <c r="BD785" s="37"/>
      <c r="BE785" s="33"/>
      <c r="BF785" s="33"/>
      <c r="BG785" s="39"/>
      <c r="BH785" s="36"/>
      <c r="BI785" s="37"/>
      <c r="BJ785" s="36"/>
      <c r="BK785" s="37"/>
      <c r="BL785" s="33"/>
      <c r="BU785" s="40"/>
    </row>
    <row r="786" spans="1:73" ht="12.75" customHeight="1" x14ac:dyDescent="0.2">
      <c r="A786" s="30"/>
      <c r="B786" s="30"/>
      <c r="D786" s="32"/>
      <c r="E786" s="33"/>
      <c r="H786" s="32"/>
      <c r="I786" s="33"/>
      <c r="J786" s="33"/>
      <c r="K786" s="35"/>
      <c r="L786" s="35"/>
      <c r="W786" s="33"/>
      <c r="X786" s="33"/>
      <c r="Y786" s="33"/>
      <c r="Z786" s="33"/>
      <c r="AA786" s="33"/>
      <c r="AB786" s="33"/>
      <c r="AC786" s="33"/>
      <c r="AD786" s="33"/>
      <c r="AE786" s="33"/>
      <c r="AQ786" s="36"/>
      <c r="AR786" s="37"/>
      <c r="AV786" s="36"/>
      <c r="AW786" s="38"/>
      <c r="AX786" s="36"/>
      <c r="AY786" s="37"/>
      <c r="AZ786" s="33"/>
      <c r="BA786" s="33"/>
      <c r="BB786" s="33"/>
      <c r="BC786" s="36"/>
      <c r="BD786" s="37"/>
      <c r="BE786" s="33"/>
      <c r="BF786" s="33"/>
      <c r="BG786" s="39"/>
      <c r="BH786" s="36"/>
      <c r="BI786" s="37"/>
      <c r="BJ786" s="36"/>
      <c r="BK786" s="37"/>
      <c r="BL786" s="33"/>
      <c r="BU786" s="40"/>
    </row>
    <row r="787" spans="1:73" ht="12.75" customHeight="1" x14ac:dyDescent="0.2">
      <c r="A787" s="30"/>
      <c r="B787" s="30"/>
      <c r="D787" s="32"/>
      <c r="E787" s="33"/>
      <c r="H787" s="32"/>
      <c r="I787" s="33"/>
      <c r="J787" s="33"/>
      <c r="K787" s="35"/>
      <c r="L787" s="35"/>
      <c r="W787" s="33"/>
      <c r="X787" s="33"/>
      <c r="Y787" s="33"/>
      <c r="Z787" s="33"/>
      <c r="AA787" s="33"/>
      <c r="AB787" s="33"/>
      <c r="AC787" s="33"/>
      <c r="AD787" s="33"/>
      <c r="AE787" s="33"/>
      <c r="AQ787" s="36"/>
      <c r="AR787" s="37"/>
      <c r="AV787" s="36"/>
      <c r="AW787" s="38"/>
      <c r="AX787" s="36"/>
      <c r="AY787" s="37"/>
      <c r="AZ787" s="33"/>
      <c r="BA787" s="33"/>
      <c r="BB787" s="33"/>
      <c r="BC787" s="36"/>
      <c r="BD787" s="37"/>
      <c r="BE787" s="33"/>
      <c r="BF787" s="33"/>
      <c r="BG787" s="39"/>
      <c r="BH787" s="36"/>
      <c r="BI787" s="37"/>
      <c r="BJ787" s="36"/>
      <c r="BK787" s="37"/>
      <c r="BL787" s="33"/>
      <c r="BU787" s="40"/>
    </row>
    <row r="788" spans="1:73" ht="12.75" customHeight="1" x14ac:dyDescent="0.2">
      <c r="A788" s="30"/>
      <c r="B788" s="30"/>
      <c r="D788" s="32"/>
      <c r="E788" s="33"/>
      <c r="H788" s="32"/>
      <c r="I788" s="33"/>
      <c r="J788" s="33"/>
      <c r="K788" s="35"/>
      <c r="L788" s="35"/>
      <c r="W788" s="33"/>
      <c r="X788" s="33"/>
      <c r="Y788" s="33"/>
      <c r="Z788" s="33"/>
      <c r="AA788" s="33"/>
      <c r="AB788" s="33"/>
      <c r="AC788" s="33"/>
      <c r="AD788" s="33"/>
      <c r="AE788" s="33"/>
      <c r="AQ788" s="36"/>
      <c r="AR788" s="37"/>
      <c r="AV788" s="36"/>
      <c r="AW788" s="38"/>
      <c r="AX788" s="36"/>
      <c r="AY788" s="37"/>
      <c r="AZ788" s="33"/>
      <c r="BA788" s="33"/>
      <c r="BB788" s="33"/>
      <c r="BC788" s="36"/>
      <c r="BD788" s="37"/>
      <c r="BE788" s="33"/>
      <c r="BF788" s="33"/>
      <c r="BG788" s="39"/>
      <c r="BH788" s="36"/>
      <c r="BI788" s="37"/>
      <c r="BJ788" s="36"/>
      <c r="BK788" s="37"/>
      <c r="BL788" s="33"/>
      <c r="BU788" s="40"/>
    </row>
    <row r="789" spans="1:73" ht="12.75" customHeight="1" x14ac:dyDescent="0.2">
      <c r="A789" s="30"/>
      <c r="B789" s="30"/>
      <c r="D789" s="32"/>
      <c r="E789" s="33"/>
      <c r="H789" s="32"/>
      <c r="I789" s="33"/>
      <c r="J789" s="33"/>
      <c r="K789" s="35"/>
      <c r="L789" s="35"/>
      <c r="W789" s="33"/>
      <c r="X789" s="33"/>
      <c r="Y789" s="33"/>
      <c r="Z789" s="33"/>
      <c r="AA789" s="33"/>
      <c r="AB789" s="33"/>
      <c r="AC789" s="33"/>
      <c r="AD789" s="33"/>
      <c r="AE789" s="33"/>
      <c r="AQ789" s="36"/>
      <c r="AR789" s="37"/>
      <c r="AV789" s="36"/>
      <c r="AW789" s="38"/>
      <c r="AX789" s="36"/>
      <c r="AY789" s="37"/>
      <c r="AZ789" s="33"/>
      <c r="BA789" s="33"/>
      <c r="BB789" s="33"/>
      <c r="BC789" s="36"/>
      <c r="BD789" s="37"/>
      <c r="BE789" s="33"/>
      <c r="BF789" s="33"/>
      <c r="BG789" s="39"/>
      <c r="BH789" s="36"/>
      <c r="BI789" s="37"/>
      <c r="BJ789" s="36"/>
      <c r="BK789" s="37"/>
      <c r="BL789" s="33"/>
      <c r="BU789" s="40"/>
    </row>
    <row r="790" spans="1:73" ht="12.75" customHeight="1" x14ac:dyDescent="0.2">
      <c r="A790" s="30"/>
      <c r="B790" s="30"/>
      <c r="D790" s="32"/>
      <c r="E790" s="33"/>
      <c r="H790" s="32"/>
      <c r="I790" s="33"/>
      <c r="J790" s="33"/>
      <c r="K790" s="35"/>
      <c r="L790" s="35"/>
      <c r="W790" s="33"/>
      <c r="X790" s="33"/>
      <c r="Y790" s="33"/>
      <c r="Z790" s="33"/>
      <c r="AA790" s="33"/>
      <c r="AB790" s="33"/>
      <c r="AC790" s="33"/>
      <c r="AD790" s="33"/>
      <c r="AE790" s="33"/>
      <c r="AQ790" s="36"/>
      <c r="AR790" s="37"/>
      <c r="AV790" s="36"/>
      <c r="AW790" s="38"/>
      <c r="AX790" s="36"/>
      <c r="AY790" s="37"/>
      <c r="AZ790" s="33"/>
      <c r="BA790" s="33"/>
      <c r="BB790" s="33"/>
      <c r="BC790" s="36"/>
      <c r="BD790" s="37"/>
      <c r="BE790" s="33"/>
      <c r="BF790" s="33"/>
      <c r="BG790" s="39"/>
      <c r="BH790" s="36"/>
      <c r="BI790" s="37"/>
      <c r="BJ790" s="36"/>
      <c r="BK790" s="37"/>
      <c r="BL790" s="33"/>
      <c r="BU790" s="40"/>
    </row>
    <row r="791" spans="1:73" ht="12.75" customHeight="1" x14ac:dyDescent="0.2">
      <c r="A791" s="30"/>
      <c r="B791" s="30"/>
      <c r="D791" s="32"/>
      <c r="E791" s="33"/>
      <c r="H791" s="32"/>
      <c r="I791" s="33"/>
      <c r="J791" s="33"/>
      <c r="K791" s="35"/>
      <c r="L791" s="35"/>
      <c r="W791" s="33"/>
      <c r="X791" s="33"/>
      <c r="Y791" s="33"/>
      <c r="Z791" s="33"/>
      <c r="AA791" s="33"/>
      <c r="AB791" s="33"/>
      <c r="AC791" s="33"/>
      <c r="AD791" s="33"/>
      <c r="AE791" s="33"/>
      <c r="AQ791" s="36"/>
      <c r="AR791" s="37"/>
      <c r="AV791" s="36"/>
      <c r="AW791" s="38"/>
      <c r="AX791" s="36"/>
      <c r="AY791" s="37"/>
      <c r="AZ791" s="33"/>
      <c r="BA791" s="33"/>
      <c r="BB791" s="33"/>
      <c r="BC791" s="36"/>
      <c r="BD791" s="37"/>
      <c r="BE791" s="33"/>
      <c r="BF791" s="33"/>
      <c r="BG791" s="39"/>
      <c r="BH791" s="36"/>
      <c r="BI791" s="37"/>
      <c r="BJ791" s="36"/>
      <c r="BK791" s="37"/>
      <c r="BL791" s="33"/>
      <c r="BU791" s="40"/>
    </row>
    <row r="792" spans="1:73" ht="12.75" customHeight="1" x14ac:dyDescent="0.2">
      <c r="A792" s="30"/>
      <c r="B792" s="30"/>
      <c r="D792" s="32"/>
      <c r="E792" s="33"/>
      <c r="H792" s="32"/>
      <c r="I792" s="33"/>
      <c r="J792" s="33"/>
      <c r="K792" s="35"/>
      <c r="L792" s="35"/>
      <c r="W792" s="33"/>
      <c r="X792" s="33"/>
      <c r="Y792" s="33"/>
      <c r="Z792" s="33"/>
      <c r="AA792" s="33"/>
      <c r="AB792" s="33"/>
      <c r="AC792" s="33"/>
      <c r="AD792" s="33"/>
      <c r="AE792" s="33"/>
      <c r="AQ792" s="36"/>
      <c r="AR792" s="37"/>
      <c r="AV792" s="36"/>
      <c r="AW792" s="38"/>
      <c r="AX792" s="36"/>
      <c r="AY792" s="37"/>
      <c r="AZ792" s="33"/>
      <c r="BA792" s="33"/>
      <c r="BB792" s="33"/>
      <c r="BC792" s="36"/>
      <c r="BD792" s="37"/>
      <c r="BE792" s="33"/>
      <c r="BF792" s="33"/>
      <c r="BG792" s="39"/>
      <c r="BH792" s="36"/>
      <c r="BI792" s="37"/>
      <c r="BJ792" s="36"/>
      <c r="BK792" s="37"/>
      <c r="BL792" s="33"/>
      <c r="BU792" s="40"/>
    </row>
    <row r="793" spans="1:73" ht="12.75" customHeight="1" x14ac:dyDescent="0.2">
      <c r="A793" s="30"/>
      <c r="B793" s="30"/>
      <c r="D793" s="32"/>
      <c r="E793" s="33"/>
      <c r="H793" s="32"/>
      <c r="I793" s="33"/>
      <c r="J793" s="33"/>
      <c r="K793" s="35"/>
      <c r="L793" s="35"/>
      <c r="W793" s="33"/>
      <c r="X793" s="33"/>
      <c r="Y793" s="33"/>
      <c r="Z793" s="33"/>
      <c r="AA793" s="33"/>
      <c r="AB793" s="33"/>
      <c r="AC793" s="33"/>
      <c r="AD793" s="33"/>
      <c r="AE793" s="33"/>
      <c r="AQ793" s="36"/>
      <c r="AR793" s="37"/>
      <c r="AV793" s="36"/>
      <c r="AW793" s="38"/>
      <c r="AX793" s="36"/>
      <c r="AY793" s="37"/>
      <c r="AZ793" s="33"/>
      <c r="BA793" s="33"/>
      <c r="BB793" s="33"/>
      <c r="BC793" s="36"/>
      <c r="BD793" s="37"/>
      <c r="BE793" s="33"/>
      <c r="BF793" s="33"/>
      <c r="BG793" s="39"/>
      <c r="BH793" s="36"/>
      <c r="BI793" s="37"/>
      <c r="BJ793" s="36"/>
      <c r="BK793" s="37"/>
      <c r="BL793" s="33"/>
      <c r="BU793" s="40"/>
    </row>
    <row r="794" spans="1:73" ht="12.75" customHeight="1" x14ac:dyDescent="0.2">
      <c r="A794" s="30"/>
      <c r="B794" s="30"/>
      <c r="D794" s="32"/>
      <c r="E794" s="33"/>
      <c r="H794" s="32"/>
      <c r="I794" s="33"/>
      <c r="J794" s="33"/>
      <c r="K794" s="35"/>
      <c r="L794" s="35"/>
      <c r="W794" s="33"/>
      <c r="X794" s="33"/>
      <c r="Y794" s="33"/>
      <c r="Z794" s="33"/>
      <c r="AA794" s="33"/>
      <c r="AB794" s="33"/>
      <c r="AC794" s="33"/>
      <c r="AD794" s="33"/>
      <c r="AE794" s="33"/>
      <c r="AQ794" s="36"/>
      <c r="AR794" s="37"/>
      <c r="AV794" s="36"/>
      <c r="AW794" s="38"/>
      <c r="AX794" s="36"/>
      <c r="AY794" s="37"/>
      <c r="AZ794" s="33"/>
      <c r="BA794" s="33"/>
      <c r="BB794" s="33"/>
      <c r="BC794" s="36"/>
      <c r="BD794" s="37"/>
      <c r="BE794" s="33"/>
      <c r="BF794" s="33"/>
      <c r="BG794" s="39"/>
      <c r="BH794" s="36"/>
      <c r="BI794" s="37"/>
      <c r="BJ794" s="36"/>
      <c r="BK794" s="37"/>
      <c r="BL794" s="33"/>
      <c r="BU794" s="40"/>
    </row>
    <row r="795" spans="1:73" ht="12.75" customHeight="1" x14ac:dyDescent="0.2">
      <c r="A795" s="30"/>
      <c r="B795" s="30"/>
      <c r="D795" s="32"/>
      <c r="E795" s="33"/>
      <c r="H795" s="32"/>
      <c r="I795" s="33"/>
      <c r="J795" s="33"/>
      <c r="K795" s="35"/>
      <c r="L795" s="35"/>
      <c r="W795" s="33"/>
      <c r="X795" s="33"/>
      <c r="Y795" s="33"/>
      <c r="Z795" s="33"/>
      <c r="AA795" s="33"/>
      <c r="AB795" s="33"/>
      <c r="AC795" s="33"/>
      <c r="AD795" s="33"/>
      <c r="AE795" s="33"/>
      <c r="AQ795" s="36"/>
      <c r="AR795" s="37"/>
      <c r="AV795" s="36"/>
      <c r="AW795" s="38"/>
      <c r="AX795" s="36"/>
      <c r="AY795" s="37"/>
      <c r="AZ795" s="33"/>
      <c r="BA795" s="33"/>
      <c r="BB795" s="33"/>
      <c r="BC795" s="36"/>
      <c r="BD795" s="37"/>
      <c r="BE795" s="33"/>
      <c r="BF795" s="33"/>
      <c r="BG795" s="39"/>
      <c r="BH795" s="36"/>
      <c r="BI795" s="37"/>
      <c r="BJ795" s="36"/>
      <c r="BK795" s="37"/>
      <c r="BL795" s="33"/>
      <c r="BU795" s="40"/>
    </row>
    <row r="796" spans="1:73" ht="12.75" customHeight="1" x14ac:dyDescent="0.2">
      <c r="A796" s="30"/>
      <c r="B796" s="30"/>
      <c r="D796" s="32"/>
      <c r="E796" s="33"/>
      <c r="H796" s="32"/>
      <c r="I796" s="33"/>
      <c r="J796" s="33"/>
      <c r="K796" s="35"/>
      <c r="L796" s="35"/>
      <c r="W796" s="33"/>
      <c r="X796" s="33"/>
      <c r="Y796" s="33"/>
      <c r="Z796" s="33"/>
      <c r="AA796" s="33"/>
      <c r="AB796" s="33"/>
      <c r="AC796" s="33"/>
      <c r="AD796" s="33"/>
      <c r="AE796" s="33"/>
      <c r="AQ796" s="36"/>
      <c r="AR796" s="37"/>
      <c r="AV796" s="36"/>
      <c r="AW796" s="38"/>
      <c r="AX796" s="36"/>
      <c r="AY796" s="37"/>
      <c r="AZ796" s="33"/>
      <c r="BA796" s="33"/>
      <c r="BB796" s="33"/>
      <c r="BC796" s="36"/>
      <c r="BD796" s="37"/>
      <c r="BE796" s="33"/>
      <c r="BF796" s="33"/>
      <c r="BG796" s="39"/>
      <c r="BH796" s="36"/>
      <c r="BI796" s="37"/>
      <c r="BJ796" s="36"/>
      <c r="BK796" s="37"/>
      <c r="BL796" s="33"/>
      <c r="BU796" s="40"/>
    </row>
    <row r="797" spans="1:73" ht="12.75" customHeight="1" x14ac:dyDescent="0.2">
      <c r="A797" s="30"/>
      <c r="B797" s="30"/>
      <c r="D797" s="32"/>
      <c r="E797" s="33"/>
      <c r="H797" s="32"/>
      <c r="I797" s="33"/>
      <c r="J797" s="33"/>
      <c r="K797" s="35"/>
      <c r="L797" s="35"/>
      <c r="W797" s="33"/>
      <c r="X797" s="33"/>
      <c r="Y797" s="33"/>
      <c r="Z797" s="33"/>
      <c r="AA797" s="33"/>
      <c r="AB797" s="33"/>
      <c r="AC797" s="33"/>
      <c r="AD797" s="33"/>
      <c r="AE797" s="33"/>
      <c r="AQ797" s="36"/>
      <c r="AR797" s="37"/>
      <c r="AV797" s="36"/>
      <c r="AW797" s="38"/>
      <c r="AX797" s="36"/>
      <c r="AY797" s="37"/>
      <c r="AZ797" s="33"/>
      <c r="BA797" s="33"/>
      <c r="BB797" s="33"/>
      <c r="BC797" s="36"/>
      <c r="BD797" s="37"/>
      <c r="BE797" s="33"/>
      <c r="BF797" s="33"/>
      <c r="BG797" s="39"/>
      <c r="BH797" s="36"/>
      <c r="BI797" s="37"/>
      <c r="BJ797" s="36"/>
      <c r="BK797" s="37"/>
      <c r="BL797" s="33"/>
      <c r="BU797" s="40"/>
    </row>
    <row r="798" spans="1:73" ht="12.75" customHeight="1" x14ac:dyDescent="0.2">
      <c r="A798" s="30"/>
      <c r="B798" s="30"/>
      <c r="D798" s="32"/>
      <c r="E798" s="33"/>
      <c r="H798" s="32"/>
      <c r="I798" s="33"/>
      <c r="J798" s="33"/>
      <c r="K798" s="35"/>
      <c r="L798" s="35"/>
      <c r="W798" s="33"/>
      <c r="X798" s="33"/>
      <c r="Y798" s="33"/>
      <c r="Z798" s="33"/>
      <c r="AA798" s="33"/>
      <c r="AB798" s="33"/>
      <c r="AC798" s="33"/>
      <c r="AD798" s="33"/>
      <c r="AE798" s="33"/>
      <c r="AQ798" s="36"/>
      <c r="AR798" s="37"/>
      <c r="AV798" s="36"/>
      <c r="AW798" s="38"/>
      <c r="AX798" s="36"/>
      <c r="AY798" s="37"/>
      <c r="AZ798" s="33"/>
      <c r="BA798" s="33"/>
      <c r="BB798" s="33"/>
      <c r="BC798" s="36"/>
      <c r="BD798" s="37"/>
      <c r="BE798" s="33"/>
      <c r="BF798" s="33"/>
      <c r="BG798" s="39"/>
      <c r="BH798" s="36"/>
      <c r="BI798" s="37"/>
      <c r="BJ798" s="36"/>
      <c r="BK798" s="37"/>
      <c r="BL798" s="33"/>
      <c r="BU798" s="40"/>
    </row>
    <row r="799" spans="1:73" ht="12.75" customHeight="1" x14ac:dyDescent="0.2">
      <c r="A799" s="30"/>
      <c r="B799" s="30"/>
      <c r="D799" s="32"/>
      <c r="E799" s="33"/>
      <c r="H799" s="32"/>
      <c r="I799" s="33"/>
      <c r="J799" s="33"/>
      <c r="K799" s="35"/>
      <c r="L799" s="35"/>
      <c r="W799" s="33"/>
      <c r="X799" s="33"/>
      <c r="Y799" s="33"/>
      <c r="Z799" s="33"/>
      <c r="AA799" s="33"/>
      <c r="AB799" s="33"/>
      <c r="AC799" s="33"/>
      <c r="AD799" s="33"/>
      <c r="AE799" s="33"/>
      <c r="AQ799" s="36"/>
      <c r="AR799" s="37"/>
      <c r="AV799" s="36"/>
      <c r="AW799" s="38"/>
      <c r="AX799" s="36"/>
      <c r="AY799" s="37"/>
      <c r="AZ799" s="33"/>
      <c r="BA799" s="33"/>
      <c r="BB799" s="33"/>
      <c r="BC799" s="36"/>
      <c r="BD799" s="37"/>
      <c r="BE799" s="33"/>
      <c r="BF799" s="33"/>
      <c r="BG799" s="39"/>
      <c r="BH799" s="36"/>
      <c r="BI799" s="37"/>
      <c r="BJ799" s="36"/>
      <c r="BK799" s="37"/>
      <c r="BL799" s="33"/>
      <c r="BU799" s="40"/>
    </row>
    <row r="800" spans="1:73" ht="12.75" customHeight="1" x14ac:dyDescent="0.2">
      <c r="A800" s="30"/>
      <c r="B800" s="30"/>
      <c r="D800" s="32"/>
      <c r="E800" s="33"/>
      <c r="H800" s="32"/>
      <c r="I800" s="33"/>
      <c r="J800" s="33"/>
      <c r="K800" s="35"/>
      <c r="L800" s="35"/>
      <c r="W800" s="33"/>
      <c r="X800" s="33"/>
      <c r="Y800" s="33"/>
      <c r="Z800" s="33"/>
      <c r="AA800" s="33"/>
      <c r="AB800" s="33"/>
      <c r="AC800" s="33"/>
      <c r="AD800" s="33"/>
      <c r="AE800" s="33"/>
      <c r="AQ800" s="36"/>
      <c r="AR800" s="37"/>
      <c r="AV800" s="36"/>
      <c r="AW800" s="38"/>
      <c r="AX800" s="36"/>
      <c r="AY800" s="37"/>
      <c r="AZ800" s="33"/>
      <c r="BA800" s="33"/>
      <c r="BB800" s="33"/>
      <c r="BC800" s="36"/>
      <c r="BD800" s="37"/>
      <c r="BE800" s="33"/>
      <c r="BF800" s="33"/>
      <c r="BG800" s="39"/>
      <c r="BH800" s="36"/>
      <c r="BI800" s="37"/>
      <c r="BJ800" s="36"/>
      <c r="BK800" s="37"/>
      <c r="BL800" s="33"/>
      <c r="BU800" s="40"/>
    </row>
    <row r="801" spans="1:73" ht="12.75" customHeight="1" x14ac:dyDescent="0.2">
      <c r="A801" s="30"/>
      <c r="B801" s="30"/>
      <c r="D801" s="32"/>
      <c r="E801" s="33"/>
      <c r="H801" s="32"/>
      <c r="I801" s="33"/>
      <c r="J801" s="33"/>
      <c r="K801" s="35"/>
      <c r="L801" s="35"/>
      <c r="W801" s="33"/>
      <c r="X801" s="33"/>
      <c r="Y801" s="33"/>
      <c r="Z801" s="33"/>
      <c r="AA801" s="33"/>
      <c r="AB801" s="33"/>
      <c r="AC801" s="33"/>
      <c r="AD801" s="33"/>
      <c r="AE801" s="33"/>
      <c r="AQ801" s="36"/>
      <c r="AR801" s="37"/>
      <c r="AV801" s="36"/>
      <c r="AW801" s="38"/>
      <c r="AX801" s="36"/>
      <c r="AY801" s="37"/>
      <c r="AZ801" s="33"/>
      <c r="BA801" s="33"/>
      <c r="BB801" s="33"/>
      <c r="BC801" s="36"/>
      <c r="BD801" s="37"/>
      <c r="BE801" s="33"/>
      <c r="BF801" s="33"/>
      <c r="BG801" s="39"/>
      <c r="BH801" s="36"/>
      <c r="BI801" s="37"/>
      <c r="BJ801" s="36"/>
      <c r="BK801" s="37"/>
      <c r="BL801" s="33"/>
      <c r="BU801" s="40"/>
    </row>
    <row r="802" spans="1:73" ht="12.75" customHeight="1" x14ac:dyDescent="0.2">
      <c r="A802" s="30"/>
      <c r="B802" s="30"/>
      <c r="D802" s="32"/>
      <c r="E802" s="33"/>
      <c r="H802" s="32"/>
      <c r="I802" s="33"/>
      <c r="J802" s="33"/>
      <c r="K802" s="35"/>
      <c r="L802" s="35"/>
      <c r="W802" s="33"/>
      <c r="X802" s="33"/>
      <c r="Y802" s="33"/>
      <c r="Z802" s="33"/>
      <c r="AA802" s="33"/>
      <c r="AB802" s="33"/>
      <c r="AC802" s="33"/>
      <c r="AD802" s="33"/>
      <c r="AE802" s="33"/>
      <c r="AQ802" s="36"/>
      <c r="AR802" s="37"/>
      <c r="AV802" s="36"/>
      <c r="AW802" s="38"/>
      <c r="AX802" s="36"/>
      <c r="AY802" s="37"/>
      <c r="AZ802" s="33"/>
      <c r="BA802" s="33"/>
      <c r="BB802" s="33"/>
      <c r="BC802" s="36"/>
      <c r="BD802" s="37"/>
      <c r="BE802" s="33"/>
      <c r="BF802" s="33"/>
      <c r="BG802" s="39"/>
      <c r="BH802" s="36"/>
      <c r="BI802" s="37"/>
      <c r="BJ802" s="36"/>
      <c r="BK802" s="37"/>
      <c r="BL802" s="33"/>
      <c r="BU802" s="40"/>
    </row>
    <row r="803" spans="1:73" ht="12.75" customHeight="1" x14ac:dyDescent="0.2">
      <c r="A803" s="30"/>
      <c r="B803" s="30"/>
      <c r="D803" s="32"/>
      <c r="E803" s="33"/>
      <c r="H803" s="32"/>
      <c r="I803" s="33"/>
      <c r="J803" s="33"/>
      <c r="K803" s="35"/>
      <c r="L803" s="35"/>
      <c r="W803" s="33"/>
      <c r="X803" s="33"/>
      <c r="Y803" s="33"/>
      <c r="Z803" s="33"/>
      <c r="AA803" s="33"/>
      <c r="AB803" s="33"/>
      <c r="AC803" s="33"/>
      <c r="AD803" s="33"/>
      <c r="AE803" s="33"/>
      <c r="AQ803" s="36"/>
      <c r="AR803" s="37"/>
      <c r="AV803" s="36"/>
      <c r="AW803" s="38"/>
      <c r="AX803" s="36"/>
      <c r="AY803" s="37"/>
      <c r="AZ803" s="33"/>
      <c r="BA803" s="33"/>
      <c r="BB803" s="33"/>
      <c r="BC803" s="36"/>
      <c r="BD803" s="37"/>
      <c r="BE803" s="33"/>
      <c r="BF803" s="33"/>
      <c r="BG803" s="39"/>
      <c r="BH803" s="36"/>
      <c r="BI803" s="37"/>
      <c r="BJ803" s="36"/>
      <c r="BK803" s="37"/>
      <c r="BL803" s="33"/>
      <c r="BU803" s="40"/>
    </row>
    <row r="804" spans="1:73" ht="12.75" customHeight="1" x14ac:dyDescent="0.2">
      <c r="A804" s="30"/>
      <c r="B804" s="30"/>
      <c r="D804" s="32"/>
      <c r="E804" s="33"/>
      <c r="H804" s="32"/>
      <c r="I804" s="33"/>
      <c r="J804" s="33"/>
      <c r="K804" s="35"/>
      <c r="L804" s="35"/>
      <c r="W804" s="33"/>
      <c r="X804" s="33"/>
      <c r="Y804" s="33"/>
      <c r="Z804" s="33"/>
      <c r="AA804" s="33"/>
      <c r="AB804" s="33"/>
      <c r="AC804" s="33"/>
      <c r="AD804" s="33"/>
      <c r="AE804" s="33"/>
      <c r="AQ804" s="36"/>
      <c r="AR804" s="37"/>
      <c r="AV804" s="36"/>
      <c r="AW804" s="38"/>
      <c r="AX804" s="36"/>
      <c r="AY804" s="37"/>
      <c r="AZ804" s="33"/>
      <c r="BA804" s="33"/>
      <c r="BB804" s="33"/>
      <c r="BC804" s="36"/>
      <c r="BD804" s="37"/>
      <c r="BE804" s="33"/>
      <c r="BF804" s="33"/>
      <c r="BG804" s="39"/>
      <c r="BH804" s="36"/>
      <c r="BI804" s="37"/>
      <c r="BJ804" s="36"/>
      <c r="BK804" s="37"/>
      <c r="BL804" s="33"/>
      <c r="BU804" s="40"/>
    </row>
    <row r="805" spans="1:73" ht="12.75" customHeight="1" x14ac:dyDescent="0.2">
      <c r="A805" s="30"/>
      <c r="B805" s="30"/>
      <c r="D805" s="32"/>
      <c r="E805" s="33"/>
      <c r="H805" s="32"/>
      <c r="I805" s="33"/>
      <c r="J805" s="33"/>
      <c r="K805" s="35"/>
      <c r="L805" s="35"/>
      <c r="W805" s="33"/>
      <c r="X805" s="33"/>
      <c r="Y805" s="33"/>
      <c r="Z805" s="33"/>
      <c r="AA805" s="33"/>
      <c r="AB805" s="33"/>
      <c r="AC805" s="33"/>
      <c r="AD805" s="33"/>
      <c r="AE805" s="33"/>
      <c r="AQ805" s="36"/>
      <c r="AR805" s="37"/>
      <c r="AV805" s="36"/>
      <c r="AW805" s="38"/>
      <c r="AX805" s="36"/>
      <c r="AY805" s="37"/>
      <c r="AZ805" s="33"/>
      <c r="BA805" s="33"/>
      <c r="BB805" s="33"/>
      <c r="BC805" s="36"/>
      <c r="BD805" s="37"/>
      <c r="BE805" s="33"/>
      <c r="BF805" s="33"/>
      <c r="BG805" s="39"/>
      <c r="BH805" s="36"/>
      <c r="BI805" s="37"/>
      <c r="BJ805" s="36"/>
      <c r="BK805" s="37"/>
      <c r="BL805" s="33"/>
      <c r="BU805" s="40"/>
    </row>
    <row r="806" spans="1:73" ht="12.75" customHeight="1" x14ac:dyDescent="0.2">
      <c r="A806" s="30"/>
      <c r="B806" s="30"/>
      <c r="D806" s="32"/>
      <c r="E806" s="33"/>
      <c r="H806" s="32"/>
      <c r="I806" s="33"/>
      <c r="J806" s="33"/>
      <c r="K806" s="35"/>
      <c r="L806" s="35"/>
      <c r="W806" s="33"/>
      <c r="X806" s="33"/>
      <c r="Y806" s="33"/>
      <c r="Z806" s="33"/>
      <c r="AA806" s="33"/>
      <c r="AB806" s="33"/>
      <c r="AC806" s="33"/>
      <c r="AD806" s="33"/>
      <c r="AE806" s="33"/>
      <c r="AQ806" s="36"/>
      <c r="AR806" s="37"/>
      <c r="AV806" s="36"/>
      <c r="AW806" s="38"/>
      <c r="AX806" s="36"/>
      <c r="AY806" s="37"/>
      <c r="AZ806" s="33"/>
      <c r="BA806" s="33"/>
      <c r="BB806" s="33"/>
      <c r="BC806" s="36"/>
      <c r="BD806" s="37"/>
      <c r="BE806" s="33"/>
      <c r="BF806" s="33"/>
      <c r="BG806" s="39"/>
      <c r="BH806" s="36"/>
      <c r="BI806" s="37"/>
      <c r="BJ806" s="36"/>
      <c r="BK806" s="37"/>
      <c r="BL806" s="33"/>
      <c r="BU806" s="40"/>
    </row>
    <row r="807" spans="1:73" ht="12.75" customHeight="1" x14ac:dyDescent="0.2">
      <c r="A807" s="30"/>
      <c r="B807" s="30"/>
      <c r="D807" s="32"/>
      <c r="E807" s="33"/>
      <c r="H807" s="32"/>
      <c r="I807" s="33"/>
      <c r="J807" s="33"/>
      <c r="K807" s="35"/>
      <c r="L807" s="35"/>
      <c r="W807" s="33"/>
      <c r="X807" s="33"/>
      <c r="Y807" s="33"/>
      <c r="Z807" s="33"/>
      <c r="AA807" s="33"/>
      <c r="AB807" s="33"/>
      <c r="AC807" s="33"/>
      <c r="AD807" s="33"/>
      <c r="AE807" s="33"/>
      <c r="AQ807" s="36"/>
      <c r="AR807" s="37"/>
      <c r="AV807" s="36"/>
      <c r="AW807" s="38"/>
      <c r="AX807" s="36"/>
      <c r="AY807" s="37"/>
      <c r="AZ807" s="33"/>
      <c r="BA807" s="33"/>
      <c r="BB807" s="33"/>
      <c r="BC807" s="36"/>
      <c r="BD807" s="37"/>
      <c r="BE807" s="33"/>
      <c r="BF807" s="33"/>
      <c r="BG807" s="39"/>
      <c r="BH807" s="36"/>
      <c r="BI807" s="37"/>
      <c r="BJ807" s="36"/>
      <c r="BK807" s="37"/>
      <c r="BL807" s="33"/>
      <c r="BU807" s="40"/>
    </row>
    <row r="808" spans="1:73" ht="12.75" customHeight="1" x14ac:dyDescent="0.2">
      <c r="A808" s="30"/>
      <c r="B808" s="30"/>
      <c r="D808" s="32"/>
      <c r="E808" s="33"/>
      <c r="H808" s="32"/>
      <c r="I808" s="33"/>
      <c r="J808" s="33"/>
      <c r="K808" s="35"/>
      <c r="L808" s="35"/>
      <c r="W808" s="33"/>
      <c r="X808" s="33"/>
      <c r="Y808" s="33"/>
      <c r="Z808" s="33"/>
      <c r="AA808" s="33"/>
      <c r="AB808" s="33"/>
      <c r="AC808" s="33"/>
      <c r="AD808" s="33"/>
      <c r="AE808" s="33"/>
      <c r="AQ808" s="36"/>
      <c r="AR808" s="37"/>
      <c r="AV808" s="36"/>
      <c r="AW808" s="38"/>
      <c r="AX808" s="36"/>
      <c r="AY808" s="37"/>
      <c r="AZ808" s="33"/>
      <c r="BA808" s="33"/>
      <c r="BB808" s="33"/>
      <c r="BC808" s="36"/>
      <c r="BD808" s="37"/>
      <c r="BE808" s="33"/>
      <c r="BF808" s="33"/>
      <c r="BG808" s="39"/>
      <c r="BH808" s="36"/>
      <c r="BI808" s="37"/>
      <c r="BJ808" s="36"/>
      <c r="BK808" s="37"/>
      <c r="BL808" s="33"/>
      <c r="BU808" s="40"/>
    </row>
    <row r="809" spans="1:73" ht="12.75" customHeight="1" x14ac:dyDescent="0.2">
      <c r="A809" s="30"/>
      <c r="B809" s="30"/>
      <c r="D809" s="32"/>
      <c r="E809" s="33"/>
      <c r="H809" s="32"/>
      <c r="I809" s="33"/>
      <c r="J809" s="33"/>
      <c r="K809" s="35"/>
      <c r="L809" s="35"/>
      <c r="W809" s="33"/>
      <c r="X809" s="33"/>
      <c r="Y809" s="33"/>
      <c r="Z809" s="33"/>
      <c r="AA809" s="33"/>
      <c r="AB809" s="33"/>
      <c r="AC809" s="33"/>
      <c r="AD809" s="33"/>
      <c r="AE809" s="33"/>
      <c r="AQ809" s="36"/>
      <c r="AR809" s="37"/>
      <c r="AV809" s="36"/>
      <c r="AW809" s="38"/>
      <c r="AX809" s="36"/>
      <c r="AY809" s="37"/>
      <c r="AZ809" s="33"/>
      <c r="BA809" s="33"/>
      <c r="BB809" s="33"/>
      <c r="BC809" s="36"/>
      <c r="BD809" s="37"/>
      <c r="BE809" s="33"/>
      <c r="BF809" s="33"/>
      <c r="BG809" s="39"/>
      <c r="BH809" s="36"/>
      <c r="BI809" s="37"/>
      <c r="BJ809" s="36"/>
      <c r="BK809" s="37"/>
      <c r="BL809" s="33"/>
      <c r="BU809" s="40"/>
    </row>
    <row r="810" spans="1:73" ht="12.75" customHeight="1" x14ac:dyDescent="0.2">
      <c r="A810" s="30"/>
      <c r="B810" s="30"/>
      <c r="D810" s="32"/>
      <c r="E810" s="33"/>
      <c r="H810" s="32"/>
      <c r="I810" s="33"/>
      <c r="J810" s="33"/>
      <c r="K810" s="35"/>
      <c r="L810" s="35"/>
      <c r="W810" s="33"/>
      <c r="X810" s="33"/>
      <c r="Y810" s="33"/>
      <c r="Z810" s="33"/>
      <c r="AA810" s="33"/>
      <c r="AB810" s="33"/>
      <c r="AC810" s="33"/>
      <c r="AD810" s="33"/>
      <c r="AE810" s="33"/>
      <c r="AQ810" s="36"/>
      <c r="AR810" s="37"/>
      <c r="AV810" s="36"/>
      <c r="AW810" s="38"/>
      <c r="AX810" s="36"/>
      <c r="AY810" s="37"/>
      <c r="AZ810" s="33"/>
      <c r="BA810" s="33"/>
      <c r="BB810" s="33"/>
      <c r="BC810" s="36"/>
      <c r="BD810" s="37"/>
      <c r="BE810" s="33"/>
      <c r="BF810" s="33"/>
      <c r="BG810" s="39"/>
      <c r="BH810" s="36"/>
      <c r="BI810" s="37"/>
      <c r="BJ810" s="36"/>
      <c r="BK810" s="37"/>
      <c r="BL810" s="33"/>
      <c r="BU810" s="40"/>
    </row>
    <row r="811" spans="1:73" ht="12.75" customHeight="1" x14ac:dyDescent="0.2">
      <c r="A811" s="30"/>
      <c r="B811" s="30"/>
      <c r="D811" s="32"/>
      <c r="E811" s="33"/>
      <c r="H811" s="32"/>
      <c r="I811" s="33"/>
      <c r="J811" s="33"/>
      <c r="K811" s="35"/>
      <c r="L811" s="35"/>
      <c r="W811" s="33"/>
      <c r="X811" s="33"/>
      <c r="Y811" s="33"/>
      <c r="Z811" s="33"/>
      <c r="AA811" s="33"/>
      <c r="AB811" s="33"/>
      <c r="AC811" s="33"/>
      <c r="AD811" s="33"/>
      <c r="AE811" s="33"/>
      <c r="AQ811" s="36"/>
      <c r="AR811" s="37"/>
      <c r="AV811" s="36"/>
      <c r="AW811" s="38"/>
      <c r="AX811" s="36"/>
      <c r="AY811" s="37"/>
      <c r="AZ811" s="33"/>
      <c r="BA811" s="33"/>
      <c r="BB811" s="33"/>
      <c r="BC811" s="36"/>
      <c r="BD811" s="37"/>
      <c r="BE811" s="33"/>
      <c r="BF811" s="33"/>
      <c r="BG811" s="39"/>
      <c r="BH811" s="36"/>
      <c r="BI811" s="37"/>
      <c r="BJ811" s="36"/>
      <c r="BK811" s="37"/>
      <c r="BL811" s="33"/>
      <c r="BU811" s="40"/>
    </row>
    <row r="812" spans="1:73" ht="12.75" customHeight="1" x14ac:dyDescent="0.2">
      <c r="A812" s="30"/>
      <c r="B812" s="30"/>
      <c r="D812" s="32"/>
      <c r="E812" s="33"/>
      <c r="H812" s="32"/>
      <c r="I812" s="33"/>
      <c r="J812" s="33"/>
      <c r="K812" s="35"/>
      <c r="L812" s="35"/>
      <c r="W812" s="33"/>
      <c r="X812" s="33"/>
      <c r="Y812" s="33"/>
      <c r="Z812" s="33"/>
      <c r="AA812" s="33"/>
      <c r="AB812" s="33"/>
      <c r="AC812" s="33"/>
      <c r="AD812" s="33"/>
      <c r="AE812" s="33"/>
      <c r="AQ812" s="36"/>
      <c r="AR812" s="37"/>
      <c r="AV812" s="36"/>
      <c r="AW812" s="38"/>
      <c r="AX812" s="36"/>
      <c r="AY812" s="37"/>
      <c r="AZ812" s="33"/>
      <c r="BA812" s="33"/>
      <c r="BB812" s="33"/>
      <c r="BC812" s="36"/>
      <c r="BD812" s="37"/>
      <c r="BE812" s="33"/>
      <c r="BF812" s="33"/>
      <c r="BG812" s="39"/>
      <c r="BH812" s="36"/>
      <c r="BI812" s="37"/>
      <c r="BJ812" s="36"/>
      <c r="BK812" s="37"/>
      <c r="BL812" s="33"/>
      <c r="BU812" s="40"/>
    </row>
    <row r="813" spans="1:73" ht="12.75" customHeight="1" x14ac:dyDescent="0.2">
      <c r="A813" s="30"/>
      <c r="B813" s="30"/>
      <c r="D813" s="32"/>
      <c r="E813" s="33"/>
      <c r="H813" s="32"/>
      <c r="I813" s="33"/>
      <c r="J813" s="33"/>
      <c r="K813" s="35"/>
      <c r="L813" s="35"/>
      <c r="W813" s="33"/>
      <c r="X813" s="33"/>
      <c r="Y813" s="33"/>
      <c r="Z813" s="33"/>
      <c r="AA813" s="33"/>
      <c r="AB813" s="33"/>
      <c r="AC813" s="33"/>
      <c r="AD813" s="33"/>
      <c r="AE813" s="33"/>
      <c r="AQ813" s="36"/>
      <c r="AR813" s="37"/>
      <c r="AV813" s="36"/>
      <c r="AW813" s="38"/>
      <c r="AX813" s="36"/>
      <c r="AY813" s="37"/>
      <c r="AZ813" s="33"/>
      <c r="BA813" s="33"/>
      <c r="BB813" s="33"/>
      <c r="BC813" s="36"/>
      <c r="BD813" s="37"/>
      <c r="BE813" s="33"/>
      <c r="BF813" s="33"/>
      <c r="BG813" s="39"/>
      <c r="BH813" s="36"/>
      <c r="BI813" s="37"/>
      <c r="BJ813" s="36"/>
      <c r="BK813" s="37"/>
      <c r="BL813" s="33"/>
      <c r="BU813" s="40"/>
    </row>
    <row r="814" spans="1:73" ht="12.75" customHeight="1" x14ac:dyDescent="0.2">
      <c r="A814" s="30"/>
      <c r="B814" s="30"/>
      <c r="D814" s="32"/>
      <c r="E814" s="33"/>
      <c r="H814" s="32"/>
      <c r="I814" s="33"/>
      <c r="J814" s="33"/>
      <c r="K814" s="35"/>
      <c r="L814" s="35"/>
      <c r="W814" s="33"/>
      <c r="X814" s="33"/>
      <c r="Y814" s="33"/>
      <c r="Z814" s="33"/>
      <c r="AA814" s="33"/>
      <c r="AB814" s="33"/>
      <c r="AC814" s="33"/>
      <c r="AD814" s="33"/>
      <c r="AE814" s="33"/>
      <c r="AQ814" s="36"/>
      <c r="AR814" s="37"/>
      <c r="AV814" s="36"/>
      <c r="AW814" s="38"/>
      <c r="AX814" s="36"/>
      <c r="AY814" s="37"/>
      <c r="AZ814" s="33"/>
      <c r="BA814" s="33"/>
      <c r="BB814" s="33"/>
      <c r="BC814" s="36"/>
      <c r="BD814" s="37"/>
      <c r="BE814" s="33"/>
      <c r="BF814" s="33"/>
      <c r="BG814" s="39"/>
      <c r="BH814" s="36"/>
      <c r="BI814" s="37"/>
      <c r="BJ814" s="36"/>
      <c r="BK814" s="37"/>
      <c r="BL814" s="33"/>
      <c r="BU814" s="40"/>
    </row>
    <row r="815" spans="1:73" ht="12.75" customHeight="1" x14ac:dyDescent="0.2">
      <c r="A815" s="30"/>
      <c r="B815" s="30"/>
      <c r="D815" s="32"/>
      <c r="E815" s="33"/>
      <c r="H815" s="32"/>
      <c r="I815" s="33"/>
      <c r="J815" s="33"/>
      <c r="K815" s="35"/>
      <c r="L815" s="35"/>
      <c r="W815" s="33"/>
      <c r="X815" s="33"/>
      <c r="Y815" s="33"/>
      <c r="Z815" s="33"/>
      <c r="AA815" s="33"/>
      <c r="AB815" s="33"/>
      <c r="AC815" s="33"/>
      <c r="AD815" s="33"/>
      <c r="AE815" s="33"/>
      <c r="AQ815" s="36"/>
      <c r="AR815" s="37"/>
      <c r="AV815" s="36"/>
      <c r="AW815" s="38"/>
      <c r="AX815" s="36"/>
      <c r="AY815" s="37"/>
      <c r="AZ815" s="33"/>
      <c r="BA815" s="33"/>
      <c r="BB815" s="33"/>
      <c r="BC815" s="36"/>
      <c r="BD815" s="37"/>
      <c r="BE815" s="33"/>
      <c r="BF815" s="33"/>
      <c r="BG815" s="39"/>
      <c r="BH815" s="36"/>
      <c r="BI815" s="37"/>
      <c r="BJ815" s="36"/>
      <c r="BK815" s="37"/>
      <c r="BL815" s="33"/>
      <c r="BU815" s="40"/>
    </row>
    <row r="816" spans="1:73" ht="12.75" customHeight="1" x14ac:dyDescent="0.2">
      <c r="A816" s="30"/>
      <c r="B816" s="30"/>
      <c r="D816" s="32"/>
      <c r="E816" s="33"/>
      <c r="H816" s="32"/>
      <c r="I816" s="33"/>
      <c r="J816" s="33"/>
      <c r="K816" s="35"/>
      <c r="L816" s="35"/>
      <c r="W816" s="33"/>
      <c r="X816" s="33"/>
      <c r="Y816" s="33"/>
      <c r="Z816" s="33"/>
      <c r="AA816" s="33"/>
      <c r="AB816" s="33"/>
      <c r="AC816" s="33"/>
      <c r="AD816" s="33"/>
      <c r="AE816" s="33"/>
      <c r="AQ816" s="36"/>
      <c r="AR816" s="37"/>
      <c r="AV816" s="36"/>
      <c r="AW816" s="38"/>
      <c r="AX816" s="36"/>
      <c r="AY816" s="37"/>
      <c r="AZ816" s="33"/>
      <c r="BA816" s="33"/>
      <c r="BB816" s="33"/>
      <c r="BC816" s="36"/>
      <c r="BD816" s="37"/>
      <c r="BE816" s="33"/>
      <c r="BF816" s="33"/>
      <c r="BG816" s="39"/>
      <c r="BH816" s="36"/>
      <c r="BI816" s="37"/>
      <c r="BJ816" s="36"/>
      <c r="BK816" s="37"/>
      <c r="BL816" s="33"/>
      <c r="BU816" s="40"/>
    </row>
    <row r="817" spans="1:73" ht="12.75" customHeight="1" x14ac:dyDescent="0.2">
      <c r="A817" s="30"/>
      <c r="B817" s="30"/>
      <c r="D817" s="32"/>
      <c r="E817" s="33"/>
      <c r="H817" s="32"/>
      <c r="I817" s="33"/>
      <c r="J817" s="33"/>
      <c r="K817" s="35"/>
      <c r="L817" s="35"/>
      <c r="W817" s="33"/>
      <c r="X817" s="33"/>
      <c r="Y817" s="33"/>
      <c r="Z817" s="33"/>
      <c r="AA817" s="33"/>
      <c r="AB817" s="33"/>
      <c r="AC817" s="33"/>
      <c r="AD817" s="33"/>
      <c r="AE817" s="33"/>
      <c r="AQ817" s="36"/>
      <c r="AR817" s="37"/>
      <c r="AV817" s="36"/>
      <c r="AW817" s="38"/>
      <c r="AX817" s="36"/>
      <c r="AY817" s="37"/>
      <c r="AZ817" s="33"/>
      <c r="BA817" s="33"/>
      <c r="BB817" s="33"/>
      <c r="BC817" s="36"/>
      <c r="BD817" s="37"/>
      <c r="BE817" s="33"/>
      <c r="BF817" s="33"/>
      <c r="BG817" s="39"/>
      <c r="BH817" s="36"/>
      <c r="BI817" s="37"/>
      <c r="BJ817" s="36"/>
      <c r="BK817" s="37"/>
      <c r="BL817" s="33"/>
      <c r="BU817" s="40"/>
    </row>
    <row r="818" spans="1:73" ht="12.75" customHeight="1" x14ac:dyDescent="0.2">
      <c r="A818" s="30"/>
      <c r="B818" s="30"/>
      <c r="D818" s="32"/>
      <c r="E818" s="33"/>
      <c r="H818" s="32"/>
      <c r="I818" s="33"/>
      <c r="J818" s="33"/>
      <c r="K818" s="35"/>
      <c r="L818" s="35"/>
      <c r="W818" s="33"/>
      <c r="X818" s="33"/>
      <c r="Y818" s="33"/>
      <c r="Z818" s="33"/>
      <c r="AA818" s="33"/>
      <c r="AB818" s="33"/>
      <c r="AC818" s="33"/>
      <c r="AD818" s="33"/>
      <c r="AE818" s="33"/>
      <c r="AQ818" s="36"/>
      <c r="AR818" s="37"/>
      <c r="AV818" s="36"/>
      <c r="AW818" s="38"/>
      <c r="AX818" s="36"/>
      <c r="AY818" s="37"/>
      <c r="AZ818" s="33"/>
      <c r="BA818" s="33"/>
      <c r="BB818" s="33"/>
      <c r="BC818" s="36"/>
      <c r="BD818" s="37"/>
      <c r="BE818" s="33"/>
      <c r="BF818" s="33"/>
      <c r="BG818" s="39"/>
      <c r="BH818" s="36"/>
      <c r="BI818" s="37"/>
      <c r="BJ818" s="36"/>
      <c r="BK818" s="37"/>
      <c r="BL818" s="33"/>
      <c r="BU818" s="40"/>
    </row>
    <row r="819" spans="1:73" ht="12.75" customHeight="1" x14ac:dyDescent="0.2">
      <c r="A819" s="30"/>
      <c r="B819" s="30"/>
      <c r="D819" s="32"/>
      <c r="E819" s="33"/>
      <c r="H819" s="32"/>
      <c r="I819" s="33"/>
      <c r="J819" s="33"/>
      <c r="K819" s="35"/>
      <c r="L819" s="35"/>
      <c r="W819" s="33"/>
      <c r="X819" s="33"/>
      <c r="Y819" s="33"/>
      <c r="Z819" s="33"/>
      <c r="AA819" s="33"/>
      <c r="AB819" s="33"/>
      <c r="AC819" s="33"/>
      <c r="AD819" s="33"/>
      <c r="AE819" s="33"/>
      <c r="AQ819" s="36"/>
      <c r="AR819" s="37"/>
      <c r="AV819" s="36"/>
      <c r="AW819" s="38"/>
      <c r="AX819" s="36"/>
      <c r="AY819" s="37"/>
      <c r="AZ819" s="33"/>
      <c r="BA819" s="33"/>
      <c r="BB819" s="33"/>
      <c r="BC819" s="36"/>
      <c r="BD819" s="37"/>
      <c r="BE819" s="33"/>
      <c r="BF819" s="33"/>
      <c r="BG819" s="39"/>
      <c r="BH819" s="36"/>
      <c r="BI819" s="37"/>
      <c r="BJ819" s="36"/>
      <c r="BK819" s="37"/>
      <c r="BL819" s="33"/>
      <c r="BU819" s="40"/>
    </row>
    <row r="820" spans="1:73" ht="12.75" customHeight="1" x14ac:dyDescent="0.2">
      <c r="A820" s="30"/>
      <c r="B820" s="30"/>
      <c r="D820" s="32"/>
      <c r="E820" s="33"/>
      <c r="H820" s="32"/>
      <c r="I820" s="33"/>
      <c r="J820" s="33"/>
      <c r="K820" s="35"/>
      <c r="L820" s="35"/>
      <c r="W820" s="33"/>
      <c r="X820" s="33"/>
      <c r="Y820" s="33"/>
      <c r="Z820" s="33"/>
      <c r="AA820" s="33"/>
      <c r="AB820" s="33"/>
      <c r="AC820" s="33"/>
      <c r="AD820" s="33"/>
      <c r="AE820" s="33"/>
      <c r="AQ820" s="36"/>
      <c r="AR820" s="37"/>
      <c r="AV820" s="36"/>
      <c r="AW820" s="38"/>
      <c r="AX820" s="36"/>
      <c r="AY820" s="37"/>
      <c r="AZ820" s="33"/>
      <c r="BA820" s="33"/>
      <c r="BB820" s="33"/>
      <c r="BC820" s="36"/>
      <c r="BD820" s="37"/>
      <c r="BE820" s="33"/>
      <c r="BF820" s="33"/>
      <c r="BG820" s="39"/>
      <c r="BH820" s="36"/>
      <c r="BI820" s="37"/>
      <c r="BJ820" s="36"/>
      <c r="BK820" s="37"/>
      <c r="BL820" s="33"/>
      <c r="BU820" s="40"/>
    </row>
    <row r="821" spans="1:73" ht="12.75" customHeight="1" x14ac:dyDescent="0.2">
      <c r="A821" s="30"/>
      <c r="B821" s="30"/>
      <c r="D821" s="32"/>
      <c r="E821" s="33"/>
      <c r="H821" s="32"/>
      <c r="I821" s="33"/>
      <c r="J821" s="33"/>
      <c r="K821" s="35"/>
      <c r="L821" s="35"/>
      <c r="W821" s="33"/>
      <c r="X821" s="33"/>
      <c r="Y821" s="33"/>
      <c r="Z821" s="33"/>
      <c r="AA821" s="33"/>
      <c r="AB821" s="33"/>
      <c r="AC821" s="33"/>
      <c r="AD821" s="33"/>
      <c r="AE821" s="33"/>
      <c r="AQ821" s="36"/>
      <c r="AR821" s="37"/>
      <c r="AV821" s="36"/>
      <c r="AW821" s="38"/>
      <c r="AX821" s="36"/>
      <c r="AY821" s="37"/>
      <c r="AZ821" s="33"/>
      <c r="BA821" s="33"/>
      <c r="BB821" s="33"/>
      <c r="BC821" s="36"/>
      <c r="BD821" s="37"/>
      <c r="BE821" s="33"/>
      <c r="BF821" s="33"/>
      <c r="BG821" s="39"/>
      <c r="BH821" s="36"/>
      <c r="BI821" s="37"/>
      <c r="BJ821" s="36"/>
      <c r="BK821" s="37"/>
      <c r="BL821" s="33"/>
      <c r="BU821" s="40"/>
    </row>
    <row r="822" spans="1:73" ht="12.75" customHeight="1" x14ac:dyDescent="0.2">
      <c r="A822" s="30"/>
      <c r="B822" s="30"/>
      <c r="D822" s="32"/>
      <c r="E822" s="33"/>
      <c r="H822" s="32"/>
      <c r="I822" s="33"/>
      <c r="J822" s="33"/>
      <c r="K822" s="35"/>
      <c r="L822" s="35"/>
      <c r="W822" s="33"/>
      <c r="X822" s="33"/>
      <c r="Y822" s="33"/>
      <c r="Z822" s="33"/>
      <c r="AA822" s="33"/>
      <c r="AB822" s="33"/>
      <c r="AC822" s="33"/>
      <c r="AD822" s="33"/>
      <c r="AE822" s="33"/>
      <c r="AQ822" s="36"/>
      <c r="AR822" s="37"/>
      <c r="AV822" s="36"/>
      <c r="AW822" s="38"/>
      <c r="AX822" s="36"/>
      <c r="AY822" s="37"/>
      <c r="AZ822" s="33"/>
      <c r="BA822" s="33"/>
      <c r="BB822" s="33"/>
      <c r="BC822" s="36"/>
      <c r="BD822" s="37"/>
      <c r="BE822" s="33"/>
      <c r="BF822" s="33"/>
      <c r="BG822" s="39"/>
      <c r="BH822" s="36"/>
      <c r="BI822" s="37"/>
      <c r="BJ822" s="36"/>
      <c r="BK822" s="37"/>
      <c r="BL822" s="33"/>
      <c r="BU822" s="40"/>
    </row>
    <row r="823" spans="1:73" ht="12.75" customHeight="1" x14ac:dyDescent="0.2">
      <c r="A823" s="30"/>
      <c r="B823" s="30"/>
      <c r="D823" s="32"/>
      <c r="E823" s="33"/>
      <c r="H823" s="32"/>
      <c r="I823" s="33"/>
      <c r="J823" s="33"/>
      <c r="K823" s="35"/>
      <c r="L823" s="35"/>
      <c r="W823" s="33"/>
      <c r="X823" s="33"/>
      <c r="Y823" s="33"/>
      <c r="Z823" s="33"/>
      <c r="AA823" s="33"/>
      <c r="AB823" s="33"/>
      <c r="AC823" s="33"/>
      <c r="AD823" s="33"/>
      <c r="AE823" s="33"/>
      <c r="AQ823" s="36"/>
      <c r="AR823" s="37"/>
      <c r="AV823" s="36"/>
      <c r="AW823" s="38"/>
      <c r="AX823" s="36"/>
      <c r="AY823" s="37"/>
      <c r="AZ823" s="33"/>
      <c r="BA823" s="33"/>
      <c r="BB823" s="33"/>
      <c r="BC823" s="36"/>
      <c r="BD823" s="37"/>
      <c r="BE823" s="33"/>
      <c r="BF823" s="33"/>
      <c r="BG823" s="39"/>
      <c r="BH823" s="36"/>
      <c r="BI823" s="37"/>
      <c r="BJ823" s="36"/>
      <c r="BK823" s="37"/>
      <c r="BL823" s="33"/>
      <c r="BU823" s="40"/>
    </row>
    <row r="824" spans="1:73" ht="12.75" customHeight="1" x14ac:dyDescent="0.2">
      <c r="A824" s="30"/>
      <c r="B824" s="30"/>
      <c r="D824" s="32"/>
      <c r="E824" s="33"/>
      <c r="H824" s="32"/>
      <c r="I824" s="33"/>
      <c r="J824" s="33"/>
      <c r="K824" s="35"/>
      <c r="L824" s="35"/>
      <c r="W824" s="33"/>
      <c r="X824" s="33"/>
      <c r="Y824" s="33"/>
      <c r="Z824" s="33"/>
      <c r="AA824" s="33"/>
      <c r="AB824" s="33"/>
      <c r="AC824" s="33"/>
      <c r="AD824" s="33"/>
      <c r="AE824" s="33"/>
      <c r="AQ824" s="36"/>
      <c r="AR824" s="37"/>
      <c r="AV824" s="36"/>
      <c r="AW824" s="38"/>
      <c r="AX824" s="36"/>
      <c r="AY824" s="37"/>
      <c r="AZ824" s="33"/>
      <c r="BA824" s="33"/>
      <c r="BB824" s="33"/>
      <c r="BC824" s="36"/>
      <c r="BD824" s="37"/>
      <c r="BE824" s="33"/>
      <c r="BF824" s="33"/>
      <c r="BG824" s="39"/>
      <c r="BH824" s="36"/>
      <c r="BI824" s="37"/>
      <c r="BJ824" s="36"/>
      <c r="BK824" s="37"/>
      <c r="BL824" s="33"/>
      <c r="BU824" s="40"/>
    </row>
    <row r="825" spans="1:73" ht="12.75" customHeight="1" x14ac:dyDescent="0.2">
      <c r="A825" s="30"/>
      <c r="B825" s="30"/>
      <c r="D825" s="32"/>
      <c r="E825" s="33"/>
      <c r="H825" s="32"/>
      <c r="I825" s="33"/>
      <c r="J825" s="33"/>
      <c r="K825" s="35"/>
      <c r="L825" s="35"/>
      <c r="W825" s="33"/>
      <c r="X825" s="33"/>
      <c r="Y825" s="33"/>
      <c r="Z825" s="33"/>
      <c r="AA825" s="33"/>
      <c r="AB825" s="33"/>
      <c r="AC825" s="33"/>
      <c r="AD825" s="33"/>
      <c r="AE825" s="33"/>
      <c r="AQ825" s="36"/>
      <c r="AR825" s="37"/>
      <c r="AV825" s="36"/>
      <c r="AW825" s="38"/>
      <c r="AX825" s="36"/>
      <c r="AY825" s="37"/>
      <c r="AZ825" s="33"/>
      <c r="BA825" s="33"/>
      <c r="BB825" s="33"/>
      <c r="BC825" s="36"/>
      <c r="BD825" s="37"/>
      <c r="BE825" s="33"/>
      <c r="BF825" s="33"/>
      <c r="BG825" s="39"/>
      <c r="BH825" s="36"/>
      <c r="BI825" s="37"/>
      <c r="BJ825" s="36"/>
      <c r="BK825" s="37"/>
      <c r="BL825" s="33"/>
      <c r="BU825" s="40"/>
    </row>
    <row r="826" spans="1:73" ht="12.75" customHeight="1" x14ac:dyDescent="0.2">
      <c r="A826" s="30"/>
      <c r="B826" s="30"/>
      <c r="D826" s="32"/>
      <c r="E826" s="33"/>
      <c r="H826" s="32"/>
      <c r="I826" s="33"/>
      <c r="J826" s="33"/>
      <c r="K826" s="35"/>
      <c r="L826" s="35"/>
      <c r="W826" s="33"/>
      <c r="X826" s="33"/>
      <c r="Y826" s="33"/>
      <c r="Z826" s="33"/>
      <c r="AA826" s="33"/>
      <c r="AB826" s="33"/>
      <c r="AC826" s="33"/>
      <c r="AD826" s="33"/>
      <c r="AE826" s="33"/>
      <c r="AQ826" s="36"/>
      <c r="AR826" s="37"/>
      <c r="AV826" s="36"/>
      <c r="AW826" s="38"/>
      <c r="AX826" s="36"/>
      <c r="AY826" s="37"/>
      <c r="AZ826" s="33"/>
      <c r="BA826" s="33"/>
      <c r="BB826" s="33"/>
      <c r="BC826" s="36"/>
      <c r="BD826" s="37"/>
      <c r="BE826" s="33"/>
      <c r="BF826" s="33"/>
      <c r="BG826" s="39"/>
      <c r="BH826" s="36"/>
      <c r="BI826" s="37"/>
      <c r="BJ826" s="36"/>
      <c r="BK826" s="37"/>
      <c r="BL826" s="33"/>
      <c r="BU826" s="40"/>
    </row>
    <row r="827" spans="1:73" ht="12.75" customHeight="1" x14ac:dyDescent="0.2">
      <c r="A827" s="30"/>
      <c r="B827" s="30"/>
      <c r="D827" s="32"/>
      <c r="E827" s="33"/>
      <c r="H827" s="32"/>
      <c r="I827" s="33"/>
      <c r="J827" s="33"/>
      <c r="K827" s="35"/>
      <c r="L827" s="35"/>
      <c r="W827" s="33"/>
      <c r="X827" s="33"/>
      <c r="Y827" s="33"/>
      <c r="Z827" s="33"/>
      <c r="AA827" s="33"/>
      <c r="AB827" s="33"/>
      <c r="AC827" s="33"/>
      <c r="AD827" s="33"/>
      <c r="AE827" s="33"/>
      <c r="AQ827" s="36"/>
      <c r="AR827" s="37"/>
      <c r="AV827" s="36"/>
      <c r="AW827" s="38"/>
      <c r="AX827" s="36"/>
      <c r="AY827" s="37"/>
      <c r="AZ827" s="33"/>
      <c r="BA827" s="33"/>
      <c r="BB827" s="33"/>
      <c r="BC827" s="36"/>
      <c r="BD827" s="37"/>
      <c r="BE827" s="33"/>
      <c r="BF827" s="33"/>
      <c r="BG827" s="39"/>
      <c r="BH827" s="36"/>
      <c r="BI827" s="37"/>
      <c r="BJ827" s="36"/>
      <c r="BK827" s="37"/>
      <c r="BL827" s="33"/>
      <c r="BU827" s="40"/>
    </row>
    <row r="828" spans="1:73" ht="12.75" customHeight="1" x14ac:dyDescent="0.2">
      <c r="A828" s="30"/>
      <c r="B828" s="30"/>
      <c r="D828" s="32"/>
      <c r="E828" s="33"/>
      <c r="H828" s="32"/>
      <c r="I828" s="33"/>
      <c r="J828" s="33"/>
      <c r="K828" s="35"/>
      <c r="L828" s="35"/>
      <c r="W828" s="33"/>
      <c r="X828" s="33"/>
      <c r="Y828" s="33"/>
      <c r="Z828" s="33"/>
      <c r="AA828" s="33"/>
      <c r="AB828" s="33"/>
      <c r="AC828" s="33"/>
      <c r="AD828" s="33"/>
      <c r="AE828" s="33"/>
      <c r="AQ828" s="36"/>
      <c r="AR828" s="37"/>
      <c r="AV828" s="36"/>
      <c r="AW828" s="38"/>
      <c r="AX828" s="36"/>
      <c r="AY828" s="37"/>
      <c r="AZ828" s="33"/>
      <c r="BA828" s="33"/>
      <c r="BB828" s="33"/>
      <c r="BC828" s="36"/>
      <c r="BD828" s="37"/>
      <c r="BE828" s="33"/>
      <c r="BF828" s="33"/>
      <c r="BG828" s="39"/>
      <c r="BH828" s="36"/>
      <c r="BI828" s="37"/>
      <c r="BJ828" s="36"/>
      <c r="BK828" s="37"/>
      <c r="BL828" s="33"/>
      <c r="BU828" s="40"/>
    </row>
    <row r="829" spans="1:73" ht="12.75" customHeight="1" x14ac:dyDescent="0.2">
      <c r="A829" s="30"/>
      <c r="B829" s="30"/>
      <c r="D829" s="32"/>
      <c r="E829" s="33"/>
      <c r="H829" s="32"/>
      <c r="I829" s="33"/>
      <c r="J829" s="33"/>
      <c r="K829" s="35"/>
      <c r="L829" s="35"/>
      <c r="W829" s="33"/>
      <c r="X829" s="33"/>
      <c r="Y829" s="33"/>
      <c r="Z829" s="33"/>
      <c r="AA829" s="33"/>
      <c r="AB829" s="33"/>
      <c r="AC829" s="33"/>
      <c r="AD829" s="33"/>
      <c r="AE829" s="33"/>
      <c r="AQ829" s="36"/>
      <c r="AR829" s="37"/>
      <c r="AV829" s="36"/>
      <c r="AW829" s="38"/>
      <c r="AX829" s="36"/>
      <c r="AY829" s="37"/>
      <c r="AZ829" s="33"/>
      <c r="BA829" s="33"/>
      <c r="BB829" s="33"/>
      <c r="BC829" s="36"/>
      <c r="BD829" s="37"/>
      <c r="BE829" s="33"/>
      <c r="BF829" s="33"/>
      <c r="BG829" s="39"/>
      <c r="BH829" s="36"/>
      <c r="BI829" s="37"/>
      <c r="BJ829" s="36"/>
      <c r="BK829" s="37"/>
      <c r="BL829" s="33"/>
      <c r="BU829" s="40"/>
    </row>
    <row r="830" spans="1:73" ht="12.75" customHeight="1" x14ac:dyDescent="0.2">
      <c r="A830" s="30"/>
      <c r="B830" s="30"/>
      <c r="D830" s="32"/>
      <c r="E830" s="33"/>
      <c r="H830" s="32"/>
      <c r="I830" s="33"/>
      <c r="J830" s="33"/>
      <c r="K830" s="35"/>
      <c r="L830" s="35"/>
      <c r="W830" s="33"/>
      <c r="X830" s="33"/>
      <c r="Y830" s="33"/>
      <c r="Z830" s="33"/>
      <c r="AA830" s="33"/>
      <c r="AB830" s="33"/>
      <c r="AC830" s="33"/>
      <c r="AD830" s="33"/>
      <c r="AE830" s="33"/>
      <c r="AQ830" s="36"/>
      <c r="AR830" s="37"/>
      <c r="AV830" s="36"/>
      <c r="AW830" s="38"/>
      <c r="AX830" s="36"/>
      <c r="AY830" s="37"/>
      <c r="AZ830" s="33"/>
      <c r="BA830" s="33"/>
      <c r="BB830" s="33"/>
      <c r="BC830" s="36"/>
      <c r="BD830" s="37"/>
      <c r="BE830" s="33"/>
      <c r="BF830" s="33"/>
      <c r="BG830" s="39"/>
      <c r="BH830" s="36"/>
      <c r="BI830" s="37"/>
      <c r="BJ830" s="36"/>
      <c r="BK830" s="37"/>
      <c r="BL830" s="33"/>
      <c r="BU830" s="40"/>
    </row>
    <row r="831" spans="1:73" ht="12.75" customHeight="1" x14ac:dyDescent="0.2">
      <c r="A831" s="30"/>
      <c r="B831" s="30"/>
      <c r="D831" s="32"/>
      <c r="E831" s="33"/>
      <c r="H831" s="32"/>
      <c r="I831" s="33"/>
      <c r="J831" s="33"/>
      <c r="K831" s="35"/>
      <c r="L831" s="35"/>
      <c r="W831" s="33"/>
      <c r="X831" s="33"/>
      <c r="Y831" s="33"/>
      <c r="Z831" s="33"/>
      <c r="AA831" s="33"/>
      <c r="AB831" s="33"/>
      <c r="AC831" s="33"/>
      <c r="AD831" s="33"/>
      <c r="AE831" s="33"/>
      <c r="AQ831" s="36"/>
      <c r="AR831" s="37"/>
      <c r="AV831" s="36"/>
      <c r="AW831" s="38"/>
      <c r="AX831" s="36"/>
      <c r="AY831" s="37"/>
      <c r="AZ831" s="33"/>
      <c r="BA831" s="33"/>
      <c r="BB831" s="33"/>
      <c r="BC831" s="36"/>
      <c r="BD831" s="37"/>
      <c r="BE831" s="33"/>
      <c r="BF831" s="33"/>
      <c r="BG831" s="39"/>
      <c r="BH831" s="36"/>
      <c r="BI831" s="37"/>
      <c r="BJ831" s="36"/>
      <c r="BK831" s="37"/>
      <c r="BL831" s="33"/>
      <c r="BU831" s="40"/>
    </row>
    <row r="832" spans="1:73" ht="12.75" customHeight="1" x14ac:dyDescent="0.2">
      <c r="A832" s="30"/>
      <c r="B832" s="30"/>
      <c r="D832" s="32"/>
      <c r="E832" s="33"/>
      <c r="H832" s="32"/>
      <c r="I832" s="33"/>
      <c r="J832" s="33"/>
      <c r="K832" s="35"/>
      <c r="L832" s="35"/>
      <c r="W832" s="33"/>
      <c r="X832" s="33"/>
      <c r="Y832" s="33"/>
      <c r="Z832" s="33"/>
      <c r="AA832" s="33"/>
      <c r="AB832" s="33"/>
      <c r="AC832" s="33"/>
      <c r="AD832" s="33"/>
      <c r="AE832" s="33"/>
      <c r="AQ832" s="36"/>
      <c r="AR832" s="37"/>
      <c r="AV832" s="36"/>
      <c r="AW832" s="38"/>
      <c r="AX832" s="36"/>
      <c r="AY832" s="37"/>
      <c r="AZ832" s="33"/>
      <c r="BA832" s="33"/>
      <c r="BB832" s="33"/>
      <c r="BC832" s="36"/>
      <c r="BD832" s="37"/>
      <c r="BE832" s="33"/>
      <c r="BF832" s="33"/>
      <c r="BG832" s="39"/>
      <c r="BH832" s="36"/>
      <c r="BI832" s="37"/>
      <c r="BJ832" s="36"/>
      <c r="BK832" s="37"/>
      <c r="BL832" s="33"/>
      <c r="BU832" s="40"/>
    </row>
    <row r="833" spans="1:73" ht="12.75" customHeight="1" x14ac:dyDescent="0.2">
      <c r="A833" s="30"/>
      <c r="B833" s="30"/>
      <c r="D833" s="32"/>
      <c r="E833" s="33"/>
      <c r="H833" s="32"/>
      <c r="I833" s="33"/>
      <c r="J833" s="33"/>
      <c r="K833" s="35"/>
      <c r="L833" s="35"/>
      <c r="W833" s="33"/>
      <c r="X833" s="33"/>
      <c r="Y833" s="33"/>
      <c r="Z833" s="33"/>
      <c r="AA833" s="33"/>
      <c r="AB833" s="33"/>
      <c r="AC833" s="33"/>
      <c r="AD833" s="33"/>
      <c r="AE833" s="33"/>
      <c r="AQ833" s="36"/>
      <c r="AR833" s="37"/>
      <c r="AV833" s="36"/>
      <c r="AW833" s="38"/>
      <c r="AX833" s="36"/>
      <c r="AY833" s="37"/>
      <c r="AZ833" s="33"/>
      <c r="BA833" s="33"/>
      <c r="BB833" s="33"/>
      <c r="BC833" s="36"/>
      <c r="BD833" s="37"/>
      <c r="BE833" s="33"/>
      <c r="BF833" s="33"/>
      <c r="BG833" s="39"/>
      <c r="BH833" s="36"/>
      <c r="BI833" s="37"/>
      <c r="BJ833" s="36"/>
      <c r="BK833" s="37"/>
      <c r="BL833" s="33"/>
      <c r="BU833" s="40"/>
    </row>
    <row r="834" spans="1:73" ht="12.75" customHeight="1" x14ac:dyDescent="0.2">
      <c r="A834" s="30"/>
      <c r="B834" s="30"/>
      <c r="D834" s="32"/>
      <c r="E834" s="33"/>
      <c r="H834" s="32"/>
      <c r="I834" s="33"/>
      <c r="J834" s="33"/>
      <c r="K834" s="35"/>
      <c r="L834" s="35"/>
      <c r="W834" s="33"/>
      <c r="X834" s="33"/>
      <c r="Y834" s="33"/>
      <c r="Z834" s="33"/>
      <c r="AA834" s="33"/>
      <c r="AB834" s="33"/>
      <c r="AC834" s="33"/>
      <c r="AD834" s="33"/>
      <c r="AE834" s="33"/>
      <c r="AQ834" s="36"/>
      <c r="AR834" s="37"/>
      <c r="AV834" s="36"/>
      <c r="AW834" s="38"/>
      <c r="AX834" s="36"/>
      <c r="AY834" s="37"/>
      <c r="AZ834" s="33"/>
      <c r="BA834" s="33"/>
      <c r="BB834" s="33"/>
      <c r="BC834" s="36"/>
      <c r="BD834" s="37"/>
      <c r="BE834" s="33"/>
      <c r="BF834" s="33"/>
      <c r="BG834" s="39"/>
      <c r="BH834" s="36"/>
      <c r="BI834" s="37"/>
      <c r="BJ834" s="36"/>
      <c r="BK834" s="37"/>
      <c r="BL834" s="33"/>
      <c r="BU834" s="40"/>
    </row>
    <row r="835" spans="1:73" ht="12.75" customHeight="1" x14ac:dyDescent="0.2">
      <c r="A835" s="30"/>
      <c r="B835" s="30"/>
      <c r="D835" s="32"/>
      <c r="E835" s="33"/>
      <c r="H835" s="32"/>
      <c r="I835" s="33"/>
      <c r="J835" s="33"/>
      <c r="K835" s="35"/>
      <c r="L835" s="35"/>
      <c r="W835" s="33"/>
      <c r="X835" s="33"/>
      <c r="Y835" s="33"/>
      <c r="Z835" s="33"/>
      <c r="AA835" s="33"/>
      <c r="AB835" s="33"/>
      <c r="AC835" s="33"/>
      <c r="AD835" s="33"/>
      <c r="AE835" s="33"/>
      <c r="AQ835" s="36"/>
      <c r="AR835" s="37"/>
      <c r="AV835" s="36"/>
      <c r="AW835" s="38"/>
      <c r="AX835" s="36"/>
      <c r="AY835" s="37"/>
      <c r="AZ835" s="33"/>
      <c r="BA835" s="33"/>
      <c r="BB835" s="33"/>
      <c r="BC835" s="36"/>
      <c r="BD835" s="37"/>
      <c r="BE835" s="33"/>
      <c r="BF835" s="33"/>
      <c r="BG835" s="39"/>
      <c r="BH835" s="36"/>
      <c r="BI835" s="37"/>
      <c r="BJ835" s="36"/>
      <c r="BK835" s="37"/>
      <c r="BL835" s="33"/>
      <c r="BU835" s="40"/>
    </row>
    <row r="836" spans="1:73" ht="12.75" customHeight="1" x14ac:dyDescent="0.2">
      <c r="A836" s="30"/>
      <c r="B836" s="30"/>
      <c r="D836" s="32"/>
      <c r="E836" s="33"/>
      <c r="H836" s="32"/>
      <c r="I836" s="33"/>
      <c r="J836" s="33"/>
      <c r="K836" s="35"/>
      <c r="L836" s="35"/>
      <c r="W836" s="33"/>
      <c r="X836" s="33"/>
      <c r="Y836" s="33"/>
      <c r="Z836" s="33"/>
      <c r="AA836" s="33"/>
      <c r="AB836" s="33"/>
      <c r="AC836" s="33"/>
      <c r="AD836" s="33"/>
      <c r="AE836" s="33"/>
      <c r="AQ836" s="36"/>
      <c r="AR836" s="37"/>
      <c r="AV836" s="36"/>
      <c r="AW836" s="38"/>
      <c r="AX836" s="36"/>
      <c r="AY836" s="37"/>
      <c r="AZ836" s="33"/>
      <c r="BA836" s="33"/>
      <c r="BB836" s="33"/>
      <c r="BC836" s="36"/>
      <c r="BD836" s="37"/>
      <c r="BE836" s="33"/>
      <c r="BF836" s="33"/>
      <c r="BG836" s="39"/>
      <c r="BH836" s="36"/>
      <c r="BI836" s="37"/>
      <c r="BJ836" s="36"/>
      <c r="BK836" s="37"/>
      <c r="BL836" s="33"/>
      <c r="BU836" s="40"/>
    </row>
    <row r="837" spans="1:73" ht="12.75" customHeight="1" x14ac:dyDescent="0.2">
      <c r="A837" s="30"/>
      <c r="B837" s="30"/>
      <c r="D837" s="32"/>
      <c r="E837" s="33"/>
      <c r="H837" s="32"/>
      <c r="I837" s="33"/>
      <c r="J837" s="33"/>
      <c r="K837" s="35"/>
      <c r="L837" s="35"/>
      <c r="W837" s="33"/>
      <c r="X837" s="33"/>
      <c r="Y837" s="33"/>
      <c r="Z837" s="33"/>
      <c r="AA837" s="33"/>
      <c r="AB837" s="33"/>
      <c r="AC837" s="33"/>
      <c r="AD837" s="33"/>
      <c r="AE837" s="33"/>
      <c r="AQ837" s="36"/>
      <c r="AR837" s="37"/>
      <c r="AV837" s="36"/>
      <c r="AW837" s="38"/>
      <c r="AX837" s="36"/>
      <c r="AY837" s="37"/>
      <c r="AZ837" s="33"/>
      <c r="BA837" s="33"/>
      <c r="BB837" s="33"/>
      <c r="BC837" s="36"/>
      <c r="BD837" s="37"/>
      <c r="BE837" s="33"/>
      <c r="BF837" s="33"/>
      <c r="BG837" s="39"/>
      <c r="BH837" s="36"/>
      <c r="BI837" s="37"/>
      <c r="BJ837" s="36"/>
      <c r="BK837" s="37"/>
      <c r="BL837" s="33"/>
      <c r="BU837" s="40"/>
    </row>
    <row r="838" spans="1:73" ht="12.75" customHeight="1" x14ac:dyDescent="0.2">
      <c r="A838" s="30"/>
      <c r="B838" s="30"/>
      <c r="D838" s="32"/>
      <c r="E838" s="33"/>
      <c r="H838" s="32"/>
      <c r="I838" s="33"/>
      <c r="J838" s="33"/>
      <c r="K838" s="35"/>
      <c r="L838" s="35"/>
      <c r="W838" s="33"/>
      <c r="X838" s="33"/>
      <c r="Y838" s="33"/>
      <c r="Z838" s="33"/>
      <c r="AA838" s="33"/>
      <c r="AB838" s="33"/>
      <c r="AC838" s="33"/>
      <c r="AD838" s="33"/>
      <c r="AE838" s="33"/>
      <c r="AQ838" s="36"/>
      <c r="AR838" s="37"/>
      <c r="AV838" s="36"/>
      <c r="AW838" s="38"/>
      <c r="AX838" s="36"/>
      <c r="AY838" s="37"/>
      <c r="AZ838" s="33"/>
      <c r="BA838" s="33"/>
      <c r="BB838" s="33"/>
      <c r="BC838" s="36"/>
      <c r="BD838" s="37"/>
      <c r="BE838" s="33"/>
      <c r="BF838" s="33"/>
      <c r="BG838" s="39"/>
      <c r="BH838" s="36"/>
      <c r="BI838" s="37"/>
      <c r="BJ838" s="36"/>
      <c r="BK838" s="37"/>
      <c r="BL838" s="33"/>
      <c r="BU838" s="40"/>
    </row>
    <row r="839" spans="1:73" ht="12.75" customHeight="1" x14ac:dyDescent="0.2">
      <c r="A839" s="30"/>
      <c r="B839" s="30"/>
      <c r="D839" s="32"/>
      <c r="E839" s="33"/>
      <c r="H839" s="32"/>
      <c r="I839" s="33"/>
      <c r="J839" s="33"/>
      <c r="K839" s="35"/>
      <c r="L839" s="35"/>
      <c r="W839" s="33"/>
      <c r="X839" s="33"/>
      <c r="Y839" s="33"/>
      <c r="Z839" s="33"/>
      <c r="AA839" s="33"/>
      <c r="AB839" s="33"/>
      <c r="AC839" s="33"/>
      <c r="AD839" s="33"/>
      <c r="AE839" s="33"/>
      <c r="AQ839" s="36"/>
      <c r="AR839" s="37"/>
      <c r="AV839" s="36"/>
      <c r="AW839" s="38"/>
      <c r="AX839" s="36"/>
      <c r="AY839" s="37"/>
      <c r="AZ839" s="33"/>
      <c r="BA839" s="33"/>
      <c r="BB839" s="33"/>
      <c r="BC839" s="36"/>
      <c r="BD839" s="37"/>
      <c r="BE839" s="33"/>
      <c r="BF839" s="33"/>
      <c r="BG839" s="39"/>
      <c r="BH839" s="36"/>
      <c r="BI839" s="37"/>
      <c r="BJ839" s="36"/>
      <c r="BK839" s="37"/>
      <c r="BL839" s="33"/>
      <c r="BU839" s="40"/>
    </row>
    <row r="840" spans="1:73" ht="12.75" customHeight="1" x14ac:dyDescent="0.2">
      <c r="A840" s="30"/>
      <c r="B840" s="30"/>
      <c r="D840" s="32"/>
      <c r="E840" s="33"/>
      <c r="H840" s="32"/>
      <c r="I840" s="33"/>
      <c r="J840" s="33"/>
      <c r="K840" s="35"/>
      <c r="L840" s="35"/>
      <c r="W840" s="33"/>
      <c r="X840" s="33"/>
      <c r="Y840" s="33"/>
      <c r="Z840" s="33"/>
      <c r="AA840" s="33"/>
      <c r="AB840" s="33"/>
      <c r="AC840" s="33"/>
      <c r="AD840" s="33"/>
      <c r="AE840" s="33"/>
      <c r="AQ840" s="36"/>
      <c r="AR840" s="37"/>
      <c r="AV840" s="36"/>
      <c r="AW840" s="38"/>
      <c r="AX840" s="36"/>
      <c r="AY840" s="37"/>
      <c r="AZ840" s="33"/>
      <c r="BA840" s="33"/>
      <c r="BB840" s="33"/>
      <c r="BC840" s="36"/>
      <c r="BD840" s="37"/>
      <c r="BE840" s="33"/>
      <c r="BF840" s="33"/>
      <c r="BG840" s="39"/>
      <c r="BH840" s="36"/>
      <c r="BI840" s="37"/>
      <c r="BJ840" s="36"/>
      <c r="BK840" s="37"/>
      <c r="BL840" s="33"/>
      <c r="BU840" s="40"/>
    </row>
    <row r="841" spans="1:73" ht="12.75" customHeight="1" x14ac:dyDescent="0.2">
      <c r="A841" s="30"/>
      <c r="B841" s="30"/>
      <c r="D841" s="32"/>
      <c r="E841" s="33"/>
      <c r="H841" s="32"/>
      <c r="I841" s="33"/>
      <c r="J841" s="33"/>
      <c r="K841" s="35"/>
      <c r="L841" s="35"/>
      <c r="W841" s="33"/>
      <c r="X841" s="33"/>
      <c r="Y841" s="33"/>
      <c r="Z841" s="33"/>
      <c r="AA841" s="33"/>
      <c r="AB841" s="33"/>
      <c r="AC841" s="33"/>
      <c r="AD841" s="33"/>
      <c r="AE841" s="33"/>
      <c r="AQ841" s="36"/>
      <c r="AR841" s="37"/>
      <c r="AV841" s="36"/>
      <c r="AW841" s="38"/>
      <c r="AX841" s="36"/>
      <c r="AY841" s="37"/>
      <c r="AZ841" s="33"/>
      <c r="BA841" s="33"/>
      <c r="BB841" s="33"/>
      <c r="BC841" s="36"/>
      <c r="BD841" s="37"/>
      <c r="BE841" s="33"/>
      <c r="BF841" s="33"/>
      <c r="BG841" s="39"/>
      <c r="BH841" s="36"/>
      <c r="BI841" s="37"/>
      <c r="BJ841" s="36"/>
      <c r="BK841" s="37"/>
      <c r="BL841" s="33"/>
      <c r="BU841" s="40"/>
    </row>
    <row r="842" spans="1:73" ht="12.75" customHeight="1" x14ac:dyDescent="0.2">
      <c r="A842" s="30"/>
      <c r="B842" s="30"/>
      <c r="D842" s="32"/>
      <c r="E842" s="33"/>
      <c r="H842" s="32"/>
      <c r="I842" s="33"/>
      <c r="J842" s="33"/>
      <c r="K842" s="35"/>
      <c r="L842" s="35"/>
      <c r="W842" s="33"/>
      <c r="X842" s="33"/>
      <c r="Y842" s="33"/>
      <c r="Z842" s="33"/>
      <c r="AA842" s="33"/>
      <c r="AB842" s="33"/>
      <c r="AC842" s="33"/>
      <c r="AD842" s="33"/>
      <c r="AE842" s="33"/>
      <c r="AQ842" s="36"/>
      <c r="AR842" s="37"/>
      <c r="AV842" s="36"/>
      <c r="AW842" s="38"/>
      <c r="AX842" s="36"/>
      <c r="AY842" s="37"/>
      <c r="AZ842" s="33"/>
      <c r="BA842" s="33"/>
      <c r="BB842" s="33"/>
      <c r="BC842" s="36"/>
      <c r="BD842" s="37"/>
      <c r="BE842" s="33"/>
      <c r="BF842" s="33"/>
      <c r="BG842" s="39"/>
      <c r="BH842" s="36"/>
      <c r="BI842" s="37"/>
      <c r="BJ842" s="36"/>
      <c r="BK842" s="37"/>
      <c r="BL842" s="33"/>
      <c r="BU842" s="40"/>
    </row>
    <row r="843" spans="1:73" ht="12.75" customHeight="1" x14ac:dyDescent="0.2">
      <c r="A843" s="30"/>
      <c r="B843" s="30"/>
      <c r="D843" s="32"/>
      <c r="E843" s="33"/>
      <c r="H843" s="32"/>
      <c r="I843" s="33"/>
      <c r="J843" s="33"/>
      <c r="K843" s="35"/>
      <c r="L843" s="35"/>
      <c r="W843" s="33"/>
      <c r="X843" s="33"/>
      <c r="Y843" s="33"/>
      <c r="Z843" s="33"/>
      <c r="AA843" s="33"/>
      <c r="AB843" s="33"/>
      <c r="AC843" s="33"/>
      <c r="AD843" s="33"/>
      <c r="AE843" s="33"/>
      <c r="AQ843" s="36"/>
      <c r="AR843" s="37"/>
      <c r="AV843" s="36"/>
      <c r="AW843" s="38"/>
      <c r="AX843" s="36"/>
      <c r="AY843" s="37"/>
      <c r="AZ843" s="33"/>
      <c r="BA843" s="33"/>
      <c r="BB843" s="33"/>
      <c r="BC843" s="36"/>
      <c r="BD843" s="37"/>
      <c r="BE843" s="33"/>
      <c r="BF843" s="33"/>
      <c r="BG843" s="39"/>
      <c r="BH843" s="36"/>
      <c r="BI843" s="37"/>
      <c r="BJ843" s="36"/>
      <c r="BK843" s="37"/>
      <c r="BL843" s="33"/>
      <c r="BU843" s="40"/>
    </row>
    <row r="844" spans="1:73" ht="12.75" customHeight="1" x14ac:dyDescent="0.2">
      <c r="A844" s="30"/>
      <c r="B844" s="30"/>
      <c r="D844" s="32"/>
      <c r="E844" s="33"/>
      <c r="H844" s="32"/>
      <c r="I844" s="33"/>
      <c r="J844" s="33"/>
      <c r="K844" s="35"/>
      <c r="L844" s="35"/>
      <c r="W844" s="33"/>
      <c r="X844" s="33"/>
      <c r="Y844" s="33"/>
      <c r="Z844" s="33"/>
      <c r="AA844" s="33"/>
      <c r="AB844" s="33"/>
      <c r="AC844" s="33"/>
      <c r="AD844" s="33"/>
      <c r="AE844" s="33"/>
      <c r="AQ844" s="36"/>
      <c r="AR844" s="37"/>
      <c r="AV844" s="36"/>
      <c r="AW844" s="38"/>
      <c r="AX844" s="36"/>
      <c r="AY844" s="37"/>
      <c r="AZ844" s="33"/>
      <c r="BA844" s="33"/>
      <c r="BB844" s="33"/>
      <c r="BC844" s="36"/>
      <c r="BD844" s="37"/>
      <c r="BE844" s="33"/>
      <c r="BF844" s="33"/>
      <c r="BG844" s="39"/>
      <c r="BH844" s="36"/>
      <c r="BI844" s="37"/>
      <c r="BJ844" s="36"/>
      <c r="BK844" s="37"/>
      <c r="BL844" s="33"/>
      <c r="BU844" s="40"/>
    </row>
    <row r="845" spans="1:73" ht="12.75" customHeight="1" x14ac:dyDescent="0.2">
      <c r="A845" s="30"/>
      <c r="B845" s="30"/>
      <c r="D845" s="32"/>
      <c r="E845" s="33"/>
      <c r="H845" s="32"/>
      <c r="I845" s="33"/>
      <c r="J845" s="33"/>
      <c r="K845" s="35"/>
      <c r="L845" s="35"/>
      <c r="W845" s="33"/>
      <c r="X845" s="33"/>
      <c r="Y845" s="33"/>
      <c r="Z845" s="33"/>
      <c r="AA845" s="33"/>
      <c r="AB845" s="33"/>
      <c r="AC845" s="33"/>
      <c r="AD845" s="33"/>
      <c r="AE845" s="33"/>
      <c r="AQ845" s="36"/>
      <c r="AR845" s="37"/>
      <c r="AV845" s="36"/>
      <c r="AW845" s="38"/>
      <c r="AX845" s="36"/>
      <c r="AY845" s="37"/>
      <c r="AZ845" s="33"/>
      <c r="BA845" s="33"/>
      <c r="BB845" s="33"/>
      <c r="BC845" s="36"/>
      <c r="BD845" s="37"/>
      <c r="BE845" s="33"/>
      <c r="BF845" s="33"/>
      <c r="BG845" s="39"/>
      <c r="BH845" s="36"/>
      <c r="BI845" s="37"/>
      <c r="BJ845" s="36"/>
      <c r="BK845" s="37"/>
      <c r="BL845" s="33"/>
      <c r="BU845" s="40"/>
    </row>
    <row r="846" spans="1:73" ht="12.75" customHeight="1" x14ac:dyDescent="0.2">
      <c r="A846" s="30"/>
      <c r="B846" s="30"/>
      <c r="D846" s="32"/>
      <c r="E846" s="33"/>
      <c r="H846" s="32"/>
      <c r="I846" s="33"/>
      <c r="J846" s="33"/>
      <c r="K846" s="35"/>
      <c r="L846" s="35"/>
      <c r="W846" s="33"/>
      <c r="X846" s="33"/>
      <c r="Y846" s="33"/>
      <c r="Z846" s="33"/>
      <c r="AA846" s="33"/>
      <c r="AB846" s="33"/>
      <c r="AC846" s="33"/>
      <c r="AD846" s="33"/>
      <c r="AE846" s="33"/>
      <c r="AQ846" s="36"/>
      <c r="AR846" s="37"/>
      <c r="AV846" s="36"/>
      <c r="AW846" s="38"/>
      <c r="AX846" s="36"/>
      <c r="AY846" s="37"/>
      <c r="AZ846" s="33"/>
      <c r="BA846" s="33"/>
      <c r="BB846" s="33"/>
      <c r="BC846" s="36"/>
      <c r="BD846" s="37"/>
      <c r="BE846" s="33"/>
      <c r="BF846" s="33"/>
      <c r="BG846" s="39"/>
      <c r="BH846" s="36"/>
      <c r="BI846" s="37"/>
      <c r="BJ846" s="36"/>
      <c r="BK846" s="37"/>
      <c r="BL846" s="33"/>
      <c r="BU846" s="40"/>
    </row>
    <row r="847" spans="1:73" ht="12.75" customHeight="1" x14ac:dyDescent="0.2">
      <c r="A847" s="30"/>
      <c r="B847" s="30"/>
      <c r="D847" s="32"/>
      <c r="E847" s="33"/>
      <c r="H847" s="32"/>
      <c r="I847" s="33"/>
      <c r="J847" s="33"/>
      <c r="K847" s="35"/>
      <c r="L847" s="35"/>
      <c r="W847" s="33"/>
      <c r="X847" s="33"/>
      <c r="Y847" s="33"/>
      <c r="Z847" s="33"/>
      <c r="AA847" s="33"/>
      <c r="AB847" s="33"/>
      <c r="AC847" s="33"/>
      <c r="AD847" s="33"/>
      <c r="AE847" s="33"/>
      <c r="AQ847" s="36"/>
      <c r="AR847" s="37"/>
      <c r="AV847" s="36"/>
      <c r="AW847" s="38"/>
      <c r="AX847" s="36"/>
      <c r="AY847" s="37"/>
      <c r="AZ847" s="33"/>
      <c r="BA847" s="33"/>
      <c r="BB847" s="33"/>
      <c r="BC847" s="36"/>
      <c r="BD847" s="37"/>
      <c r="BE847" s="33"/>
      <c r="BF847" s="33"/>
      <c r="BG847" s="39"/>
      <c r="BH847" s="36"/>
      <c r="BI847" s="37"/>
      <c r="BJ847" s="36"/>
      <c r="BK847" s="37"/>
      <c r="BL847" s="33"/>
      <c r="BU847" s="40"/>
    </row>
    <row r="848" spans="1:73" ht="12.75" customHeight="1" x14ac:dyDescent="0.2">
      <c r="A848" s="30"/>
      <c r="B848" s="30"/>
      <c r="D848" s="32"/>
      <c r="E848" s="33"/>
      <c r="H848" s="32"/>
      <c r="I848" s="33"/>
      <c r="J848" s="33"/>
      <c r="K848" s="35"/>
      <c r="L848" s="35"/>
      <c r="W848" s="33"/>
      <c r="X848" s="33"/>
      <c r="Y848" s="33"/>
      <c r="Z848" s="33"/>
      <c r="AA848" s="33"/>
      <c r="AB848" s="33"/>
      <c r="AC848" s="33"/>
      <c r="AD848" s="33"/>
      <c r="AE848" s="33"/>
      <c r="AQ848" s="36"/>
      <c r="AR848" s="37"/>
      <c r="AV848" s="36"/>
      <c r="AW848" s="38"/>
      <c r="AX848" s="36"/>
      <c r="AY848" s="37"/>
      <c r="AZ848" s="33"/>
      <c r="BA848" s="33"/>
      <c r="BB848" s="33"/>
      <c r="BC848" s="36"/>
      <c r="BD848" s="37"/>
      <c r="BE848" s="33"/>
      <c r="BF848" s="33"/>
      <c r="BG848" s="39"/>
      <c r="BH848" s="36"/>
      <c r="BI848" s="37"/>
      <c r="BJ848" s="36"/>
      <c r="BK848" s="37"/>
      <c r="BL848" s="33"/>
      <c r="BU848" s="40"/>
    </row>
    <row r="849" spans="1:73" ht="12.75" customHeight="1" x14ac:dyDescent="0.2">
      <c r="A849" s="30"/>
      <c r="B849" s="30"/>
      <c r="D849" s="32"/>
      <c r="E849" s="33"/>
      <c r="H849" s="32"/>
      <c r="I849" s="33"/>
      <c r="J849" s="33"/>
      <c r="K849" s="35"/>
      <c r="L849" s="35"/>
      <c r="W849" s="33"/>
      <c r="X849" s="33"/>
      <c r="Y849" s="33"/>
      <c r="Z849" s="33"/>
      <c r="AA849" s="33"/>
      <c r="AB849" s="33"/>
      <c r="AC849" s="33"/>
      <c r="AD849" s="33"/>
      <c r="AE849" s="33"/>
      <c r="AQ849" s="36"/>
      <c r="AR849" s="37"/>
      <c r="AV849" s="36"/>
      <c r="AW849" s="38"/>
      <c r="AX849" s="36"/>
      <c r="AY849" s="37"/>
      <c r="AZ849" s="33"/>
      <c r="BA849" s="33"/>
      <c r="BB849" s="33"/>
      <c r="BC849" s="36"/>
      <c r="BD849" s="37"/>
      <c r="BE849" s="33"/>
      <c r="BF849" s="33"/>
      <c r="BG849" s="39"/>
      <c r="BH849" s="36"/>
      <c r="BI849" s="37"/>
      <c r="BJ849" s="36"/>
      <c r="BK849" s="37"/>
      <c r="BL849" s="33"/>
      <c r="BU849" s="40"/>
    </row>
    <row r="850" spans="1:73" ht="12.75" customHeight="1" x14ac:dyDescent="0.2">
      <c r="A850" s="30"/>
      <c r="B850" s="30"/>
      <c r="D850" s="32"/>
      <c r="E850" s="33"/>
      <c r="H850" s="32"/>
      <c r="I850" s="33"/>
      <c r="J850" s="33"/>
      <c r="K850" s="35"/>
      <c r="L850" s="35"/>
      <c r="W850" s="33"/>
      <c r="X850" s="33"/>
      <c r="Y850" s="33"/>
      <c r="Z850" s="33"/>
      <c r="AA850" s="33"/>
      <c r="AB850" s="33"/>
      <c r="AC850" s="33"/>
      <c r="AD850" s="33"/>
      <c r="AE850" s="33"/>
      <c r="AQ850" s="36"/>
      <c r="AR850" s="37"/>
      <c r="AV850" s="36"/>
      <c r="AW850" s="38"/>
      <c r="AX850" s="36"/>
      <c r="AY850" s="37"/>
      <c r="AZ850" s="33"/>
      <c r="BA850" s="33"/>
      <c r="BB850" s="33"/>
      <c r="BC850" s="36"/>
      <c r="BD850" s="37"/>
      <c r="BE850" s="33"/>
      <c r="BF850" s="33"/>
      <c r="BG850" s="39"/>
      <c r="BH850" s="36"/>
      <c r="BI850" s="37"/>
      <c r="BJ850" s="36"/>
      <c r="BK850" s="37"/>
      <c r="BL850" s="33"/>
      <c r="BU850" s="40"/>
    </row>
    <row r="851" spans="1:73" ht="12.75" customHeight="1" x14ac:dyDescent="0.2">
      <c r="A851" s="30"/>
      <c r="B851" s="30"/>
      <c r="D851" s="32"/>
      <c r="E851" s="33"/>
      <c r="H851" s="32"/>
      <c r="I851" s="33"/>
      <c r="J851" s="33"/>
      <c r="K851" s="35"/>
      <c r="L851" s="35"/>
      <c r="W851" s="33"/>
      <c r="X851" s="33"/>
      <c r="Y851" s="33"/>
      <c r="Z851" s="33"/>
      <c r="AA851" s="33"/>
      <c r="AB851" s="33"/>
      <c r="AC851" s="33"/>
      <c r="AD851" s="33"/>
      <c r="AE851" s="33"/>
      <c r="AQ851" s="36"/>
      <c r="AR851" s="37"/>
      <c r="AV851" s="36"/>
      <c r="AW851" s="38"/>
      <c r="AX851" s="36"/>
      <c r="AY851" s="37"/>
      <c r="AZ851" s="33"/>
      <c r="BA851" s="33"/>
      <c r="BB851" s="33"/>
      <c r="BC851" s="36"/>
      <c r="BD851" s="37"/>
      <c r="BE851" s="33"/>
      <c r="BF851" s="33"/>
      <c r="BG851" s="39"/>
      <c r="BH851" s="36"/>
      <c r="BI851" s="37"/>
      <c r="BJ851" s="36"/>
      <c r="BK851" s="37"/>
      <c r="BL851" s="33"/>
      <c r="BU851" s="40"/>
    </row>
    <row r="852" spans="1:73" ht="12.75" customHeight="1" x14ac:dyDescent="0.2">
      <c r="A852" s="30"/>
      <c r="B852" s="30"/>
      <c r="D852" s="32"/>
      <c r="E852" s="33"/>
      <c r="H852" s="32"/>
      <c r="I852" s="33"/>
      <c r="J852" s="33"/>
      <c r="K852" s="35"/>
      <c r="L852" s="35"/>
      <c r="W852" s="33"/>
      <c r="X852" s="33"/>
      <c r="Y852" s="33"/>
      <c r="Z852" s="33"/>
      <c r="AA852" s="33"/>
      <c r="AB852" s="33"/>
      <c r="AC852" s="33"/>
      <c r="AD852" s="33"/>
      <c r="AE852" s="33"/>
      <c r="AQ852" s="36"/>
      <c r="AR852" s="37"/>
      <c r="AV852" s="36"/>
      <c r="AW852" s="38"/>
      <c r="AX852" s="36"/>
      <c r="AY852" s="37"/>
      <c r="AZ852" s="33"/>
      <c r="BA852" s="33"/>
      <c r="BB852" s="33"/>
      <c r="BC852" s="36"/>
      <c r="BD852" s="37"/>
      <c r="BE852" s="33"/>
      <c r="BF852" s="33"/>
      <c r="BG852" s="39"/>
      <c r="BH852" s="36"/>
      <c r="BI852" s="37"/>
      <c r="BJ852" s="36"/>
      <c r="BK852" s="37"/>
      <c r="BL852" s="33"/>
      <c r="BU852" s="40"/>
    </row>
    <row r="853" spans="1:73" ht="12.75" customHeight="1" x14ac:dyDescent="0.2">
      <c r="A853" s="30"/>
      <c r="B853" s="30"/>
      <c r="D853" s="32"/>
      <c r="E853" s="33"/>
      <c r="H853" s="32"/>
      <c r="I853" s="33"/>
      <c r="J853" s="33"/>
      <c r="K853" s="35"/>
      <c r="L853" s="35"/>
      <c r="W853" s="33"/>
      <c r="X853" s="33"/>
      <c r="Y853" s="33"/>
      <c r="Z853" s="33"/>
      <c r="AA853" s="33"/>
      <c r="AB853" s="33"/>
      <c r="AC853" s="33"/>
      <c r="AD853" s="33"/>
      <c r="AE853" s="33"/>
      <c r="AQ853" s="36"/>
      <c r="AR853" s="37"/>
      <c r="AV853" s="36"/>
      <c r="AW853" s="38"/>
      <c r="AX853" s="36"/>
      <c r="AY853" s="37"/>
      <c r="AZ853" s="33"/>
      <c r="BA853" s="33"/>
      <c r="BB853" s="33"/>
      <c r="BC853" s="36"/>
      <c r="BD853" s="37"/>
      <c r="BE853" s="33"/>
      <c r="BF853" s="33"/>
      <c r="BG853" s="39"/>
      <c r="BH853" s="36"/>
      <c r="BI853" s="37"/>
      <c r="BJ853" s="36"/>
      <c r="BK853" s="37"/>
      <c r="BL853" s="33"/>
      <c r="BU853" s="40"/>
    </row>
    <row r="854" spans="1:73" ht="12.75" customHeight="1" x14ac:dyDescent="0.2">
      <c r="A854" s="30"/>
      <c r="B854" s="30"/>
      <c r="D854" s="32"/>
      <c r="E854" s="33"/>
      <c r="H854" s="32"/>
      <c r="I854" s="33"/>
      <c r="J854" s="33"/>
      <c r="K854" s="35"/>
      <c r="L854" s="35"/>
      <c r="W854" s="33"/>
      <c r="X854" s="33"/>
      <c r="Y854" s="33"/>
      <c r="Z854" s="33"/>
      <c r="AA854" s="33"/>
      <c r="AB854" s="33"/>
      <c r="AC854" s="33"/>
      <c r="AD854" s="33"/>
      <c r="AE854" s="33"/>
      <c r="AQ854" s="36"/>
      <c r="AR854" s="37"/>
      <c r="AV854" s="36"/>
      <c r="AW854" s="38"/>
      <c r="AX854" s="36"/>
      <c r="AY854" s="37"/>
      <c r="AZ854" s="33"/>
      <c r="BA854" s="33"/>
      <c r="BB854" s="33"/>
      <c r="BC854" s="36"/>
      <c r="BD854" s="37"/>
      <c r="BE854" s="33"/>
      <c r="BF854" s="33"/>
      <c r="BG854" s="39"/>
      <c r="BH854" s="36"/>
      <c r="BI854" s="37"/>
      <c r="BJ854" s="36"/>
      <c r="BK854" s="37"/>
      <c r="BL854" s="33"/>
      <c r="BU854" s="40"/>
    </row>
    <row r="855" spans="1:73" ht="12.75" customHeight="1" x14ac:dyDescent="0.2">
      <c r="A855" s="30"/>
      <c r="B855" s="30"/>
      <c r="D855" s="32"/>
      <c r="E855" s="33"/>
      <c r="H855" s="32"/>
      <c r="I855" s="33"/>
      <c r="J855" s="33"/>
      <c r="K855" s="35"/>
      <c r="L855" s="35"/>
      <c r="W855" s="33"/>
      <c r="X855" s="33"/>
      <c r="Y855" s="33"/>
      <c r="Z855" s="33"/>
      <c r="AA855" s="33"/>
      <c r="AB855" s="33"/>
      <c r="AC855" s="33"/>
      <c r="AD855" s="33"/>
      <c r="AE855" s="33"/>
      <c r="AQ855" s="36"/>
      <c r="AR855" s="37"/>
      <c r="AV855" s="36"/>
      <c r="AW855" s="38"/>
      <c r="AX855" s="36"/>
      <c r="AY855" s="37"/>
      <c r="AZ855" s="33"/>
      <c r="BA855" s="33"/>
      <c r="BB855" s="33"/>
      <c r="BC855" s="36"/>
      <c r="BD855" s="37"/>
      <c r="BE855" s="33"/>
      <c r="BF855" s="33"/>
      <c r="BG855" s="39"/>
      <c r="BH855" s="36"/>
      <c r="BI855" s="37"/>
      <c r="BJ855" s="36"/>
      <c r="BK855" s="37"/>
      <c r="BL855" s="33"/>
      <c r="BU855" s="40"/>
    </row>
    <row r="856" spans="1:73" ht="12.75" customHeight="1" x14ac:dyDescent="0.2">
      <c r="A856" s="30"/>
      <c r="B856" s="30"/>
      <c r="D856" s="32"/>
      <c r="E856" s="33"/>
      <c r="H856" s="32"/>
      <c r="I856" s="33"/>
      <c r="J856" s="33"/>
      <c r="K856" s="35"/>
      <c r="L856" s="35"/>
      <c r="W856" s="33"/>
      <c r="X856" s="33"/>
      <c r="Y856" s="33"/>
      <c r="Z856" s="33"/>
      <c r="AA856" s="33"/>
      <c r="AB856" s="33"/>
      <c r="AC856" s="33"/>
      <c r="AD856" s="33"/>
      <c r="AE856" s="33"/>
      <c r="AQ856" s="36"/>
      <c r="AR856" s="37"/>
      <c r="AV856" s="36"/>
      <c r="AW856" s="38"/>
      <c r="AX856" s="36"/>
      <c r="AY856" s="37"/>
      <c r="AZ856" s="33"/>
      <c r="BA856" s="33"/>
      <c r="BB856" s="33"/>
      <c r="BC856" s="36"/>
      <c r="BD856" s="37"/>
      <c r="BE856" s="33"/>
      <c r="BF856" s="33"/>
      <c r="BG856" s="39"/>
      <c r="BH856" s="36"/>
      <c r="BI856" s="37"/>
      <c r="BJ856" s="36"/>
      <c r="BK856" s="37"/>
      <c r="BL856" s="33"/>
      <c r="BU856" s="40"/>
    </row>
    <row r="857" spans="1:73" ht="12.75" customHeight="1" x14ac:dyDescent="0.2">
      <c r="A857" s="30"/>
      <c r="B857" s="30"/>
      <c r="D857" s="32"/>
      <c r="E857" s="33"/>
      <c r="H857" s="32"/>
      <c r="I857" s="33"/>
      <c r="J857" s="33"/>
      <c r="K857" s="35"/>
      <c r="L857" s="35"/>
      <c r="W857" s="33"/>
      <c r="X857" s="33"/>
      <c r="Y857" s="33"/>
      <c r="Z857" s="33"/>
      <c r="AA857" s="33"/>
      <c r="AB857" s="33"/>
      <c r="AC857" s="33"/>
      <c r="AD857" s="33"/>
      <c r="AE857" s="33"/>
      <c r="AQ857" s="36"/>
      <c r="AR857" s="37"/>
      <c r="AV857" s="36"/>
      <c r="AW857" s="38"/>
      <c r="AX857" s="36"/>
      <c r="AY857" s="37"/>
      <c r="AZ857" s="33"/>
      <c r="BA857" s="33"/>
      <c r="BB857" s="33"/>
      <c r="BC857" s="36"/>
      <c r="BD857" s="37"/>
      <c r="BE857" s="33"/>
      <c r="BF857" s="33"/>
      <c r="BG857" s="39"/>
      <c r="BH857" s="36"/>
      <c r="BI857" s="37"/>
      <c r="BJ857" s="36"/>
      <c r="BK857" s="37"/>
      <c r="BL857" s="33"/>
      <c r="BU857" s="40"/>
    </row>
    <row r="858" spans="1:73" ht="12.75" customHeight="1" x14ac:dyDescent="0.2">
      <c r="A858" s="30"/>
      <c r="B858" s="30"/>
      <c r="D858" s="32"/>
      <c r="E858" s="33"/>
      <c r="H858" s="32"/>
      <c r="I858" s="33"/>
      <c r="J858" s="33"/>
      <c r="K858" s="35"/>
      <c r="L858" s="35"/>
      <c r="W858" s="33"/>
      <c r="X858" s="33"/>
      <c r="Y858" s="33"/>
      <c r="Z858" s="33"/>
      <c r="AA858" s="33"/>
      <c r="AB858" s="33"/>
      <c r="AC858" s="33"/>
      <c r="AD858" s="33"/>
      <c r="AE858" s="33"/>
      <c r="AQ858" s="36"/>
      <c r="AR858" s="37"/>
      <c r="AV858" s="36"/>
      <c r="AW858" s="38"/>
      <c r="AX858" s="36"/>
      <c r="AY858" s="37"/>
      <c r="AZ858" s="33"/>
      <c r="BA858" s="33"/>
      <c r="BB858" s="33"/>
      <c r="BC858" s="36"/>
      <c r="BD858" s="37"/>
      <c r="BE858" s="33"/>
      <c r="BF858" s="33"/>
      <c r="BG858" s="39"/>
      <c r="BH858" s="36"/>
      <c r="BI858" s="37"/>
      <c r="BJ858" s="36"/>
      <c r="BK858" s="37"/>
      <c r="BL858" s="33"/>
      <c r="BU858" s="40"/>
    </row>
    <row r="859" spans="1:73" ht="12.75" customHeight="1" x14ac:dyDescent="0.2">
      <c r="A859" s="30"/>
      <c r="B859" s="30"/>
      <c r="D859" s="32"/>
      <c r="E859" s="33"/>
      <c r="H859" s="32"/>
      <c r="I859" s="33"/>
      <c r="J859" s="33"/>
      <c r="K859" s="35"/>
      <c r="L859" s="35"/>
      <c r="W859" s="33"/>
      <c r="X859" s="33"/>
      <c r="Y859" s="33"/>
      <c r="Z859" s="33"/>
      <c r="AA859" s="33"/>
      <c r="AB859" s="33"/>
      <c r="AC859" s="33"/>
      <c r="AD859" s="33"/>
      <c r="AE859" s="33"/>
      <c r="AQ859" s="36"/>
      <c r="AR859" s="37"/>
      <c r="AV859" s="36"/>
      <c r="AW859" s="38"/>
      <c r="AX859" s="36"/>
      <c r="AY859" s="37"/>
      <c r="AZ859" s="33"/>
      <c r="BA859" s="33"/>
      <c r="BB859" s="33"/>
      <c r="BC859" s="36"/>
      <c r="BD859" s="37"/>
      <c r="BE859" s="33"/>
      <c r="BF859" s="33"/>
      <c r="BG859" s="39"/>
      <c r="BH859" s="36"/>
      <c r="BI859" s="37"/>
      <c r="BJ859" s="36"/>
      <c r="BK859" s="37"/>
      <c r="BL859" s="33"/>
      <c r="BU859" s="40"/>
    </row>
    <row r="860" spans="1:73" ht="12.75" customHeight="1" x14ac:dyDescent="0.2">
      <c r="A860" s="30"/>
      <c r="B860" s="30"/>
      <c r="D860" s="32"/>
      <c r="E860" s="33"/>
      <c r="H860" s="32"/>
      <c r="I860" s="33"/>
      <c r="J860" s="33"/>
      <c r="K860" s="35"/>
      <c r="L860" s="35"/>
      <c r="W860" s="33"/>
      <c r="X860" s="33"/>
      <c r="Y860" s="33"/>
      <c r="Z860" s="33"/>
      <c r="AA860" s="33"/>
      <c r="AB860" s="33"/>
      <c r="AC860" s="33"/>
      <c r="AD860" s="33"/>
      <c r="AE860" s="33"/>
      <c r="AQ860" s="36"/>
      <c r="AR860" s="37"/>
      <c r="AV860" s="36"/>
      <c r="AW860" s="38"/>
      <c r="AX860" s="36"/>
      <c r="AY860" s="37"/>
      <c r="AZ860" s="33"/>
      <c r="BA860" s="33"/>
      <c r="BB860" s="33"/>
      <c r="BC860" s="36"/>
      <c r="BD860" s="37"/>
      <c r="BE860" s="33"/>
      <c r="BF860" s="33"/>
      <c r="BG860" s="39"/>
      <c r="BH860" s="36"/>
      <c r="BI860" s="37"/>
      <c r="BJ860" s="36"/>
      <c r="BK860" s="37"/>
      <c r="BL860" s="33"/>
      <c r="BU860" s="40"/>
    </row>
    <row r="861" spans="1:73" ht="12.75" customHeight="1" x14ac:dyDescent="0.2">
      <c r="A861" s="30"/>
      <c r="B861" s="30"/>
      <c r="D861" s="32"/>
      <c r="E861" s="33"/>
      <c r="H861" s="32"/>
      <c r="I861" s="33"/>
      <c r="J861" s="33"/>
      <c r="K861" s="35"/>
      <c r="L861" s="35"/>
      <c r="W861" s="33"/>
      <c r="X861" s="33"/>
      <c r="Y861" s="33"/>
      <c r="Z861" s="33"/>
      <c r="AA861" s="33"/>
      <c r="AB861" s="33"/>
      <c r="AC861" s="33"/>
      <c r="AD861" s="33"/>
      <c r="AE861" s="33"/>
      <c r="AQ861" s="36"/>
      <c r="AR861" s="37"/>
      <c r="AV861" s="36"/>
      <c r="AW861" s="38"/>
      <c r="AX861" s="36"/>
      <c r="AY861" s="37"/>
      <c r="AZ861" s="33"/>
      <c r="BA861" s="33"/>
      <c r="BB861" s="33"/>
      <c r="BC861" s="36"/>
      <c r="BD861" s="37"/>
      <c r="BE861" s="33"/>
      <c r="BF861" s="33"/>
      <c r="BG861" s="39"/>
      <c r="BH861" s="36"/>
      <c r="BI861" s="37"/>
      <c r="BJ861" s="36"/>
      <c r="BK861" s="37"/>
      <c r="BL861" s="33"/>
      <c r="BU861" s="40"/>
    </row>
    <row r="862" spans="1:73" ht="12.75" customHeight="1" x14ac:dyDescent="0.2">
      <c r="A862" s="30"/>
      <c r="B862" s="30"/>
      <c r="D862" s="32"/>
      <c r="E862" s="33"/>
      <c r="H862" s="32"/>
      <c r="I862" s="33"/>
      <c r="J862" s="33"/>
      <c r="K862" s="35"/>
      <c r="L862" s="35"/>
      <c r="W862" s="33"/>
      <c r="X862" s="33"/>
      <c r="Y862" s="33"/>
      <c r="Z862" s="33"/>
      <c r="AA862" s="33"/>
      <c r="AB862" s="33"/>
      <c r="AC862" s="33"/>
      <c r="AD862" s="33"/>
      <c r="AE862" s="33"/>
      <c r="AQ862" s="36"/>
      <c r="AR862" s="37"/>
      <c r="AV862" s="36"/>
      <c r="AW862" s="38"/>
      <c r="AX862" s="36"/>
      <c r="AY862" s="37"/>
      <c r="AZ862" s="33"/>
      <c r="BA862" s="33"/>
      <c r="BB862" s="33"/>
      <c r="BC862" s="36"/>
      <c r="BD862" s="37"/>
      <c r="BE862" s="33"/>
      <c r="BF862" s="33"/>
      <c r="BG862" s="39"/>
      <c r="BH862" s="36"/>
      <c r="BI862" s="37"/>
      <c r="BJ862" s="36"/>
      <c r="BK862" s="37"/>
      <c r="BL862" s="33"/>
      <c r="BU862" s="40"/>
    </row>
    <row r="863" spans="1:73" ht="12.75" customHeight="1" x14ac:dyDescent="0.2">
      <c r="A863" s="30"/>
      <c r="B863" s="30"/>
      <c r="D863" s="32"/>
      <c r="E863" s="33"/>
      <c r="H863" s="32"/>
      <c r="I863" s="33"/>
      <c r="J863" s="33"/>
      <c r="K863" s="35"/>
      <c r="L863" s="35"/>
      <c r="W863" s="33"/>
      <c r="X863" s="33"/>
      <c r="Y863" s="33"/>
      <c r="Z863" s="33"/>
      <c r="AA863" s="33"/>
      <c r="AB863" s="33"/>
      <c r="AC863" s="33"/>
      <c r="AD863" s="33"/>
      <c r="AE863" s="33"/>
      <c r="AQ863" s="36"/>
      <c r="AR863" s="37"/>
      <c r="AV863" s="36"/>
      <c r="AW863" s="38"/>
      <c r="AX863" s="36"/>
      <c r="AY863" s="37"/>
      <c r="AZ863" s="33"/>
      <c r="BA863" s="33"/>
      <c r="BB863" s="33"/>
      <c r="BC863" s="36"/>
      <c r="BD863" s="37"/>
      <c r="BE863" s="33"/>
      <c r="BF863" s="33"/>
      <c r="BG863" s="39"/>
      <c r="BH863" s="36"/>
      <c r="BI863" s="37"/>
      <c r="BJ863" s="36"/>
      <c r="BK863" s="37"/>
      <c r="BL863" s="33"/>
      <c r="BU863" s="40"/>
    </row>
    <row r="864" spans="1:73" ht="12.75" customHeight="1" x14ac:dyDescent="0.2">
      <c r="A864" s="30"/>
      <c r="B864" s="30"/>
      <c r="D864" s="32"/>
      <c r="E864" s="33"/>
      <c r="H864" s="32"/>
      <c r="I864" s="33"/>
      <c r="J864" s="33"/>
      <c r="K864" s="35"/>
      <c r="L864" s="35"/>
      <c r="W864" s="33"/>
      <c r="X864" s="33"/>
      <c r="Y864" s="33"/>
      <c r="Z864" s="33"/>
      <c r="AA864" s="33"/>
      <c r="AB864" s="33"/>
      <c r="AC864" s="33"/>
      <c r="AD864" s="33"/>
      <c r="AE864" s="33"/>
      <c r="AQ864" s="36"/>
      <c r="AR864" s="37"/>
      <c r="AV864" s="36"/>
      <c r="AW864" s="38"/>
      <c r="AX864" s="36"/>
      <c r="AY864" s="37"/>
      <c r="AZ864" s="33"/>
      <c r="BA864" s="33"/>
      <c r="BB864" s="33"/>
      <c r="BC864" s="36"/>
      <c r="BD864" s="37"/>
      <c r="BE864" s="33"/>
      <c r="BF864" s="33"/>
      <c r="BG864" s="39"/>
      <c r="BH864" s="36"/>
      <c r="BI864" s="37"/>
      <c r="BJ864" s="36"/>
      <c r="BK864" s="37"/>
      <c r="BL864" s="33"/>
      <c r="BU864" s="40"/>
    </row>
    <row r="865" spans="1:73" ht="12.75" customHeight="1" x14ac:dyDescent="0.2">
      <c r="A865" s="30"/>
      <c r="B865" s="30"/>
      <c r="D865" s="32"/>
      <c r="E865" s="33"/>
      <c r="H865" s="32"/>
      <c r="I865" s="33"/>
      <c r="J865" s="33"/>
      <c r="K865" s="35"/>
      <c r="L865" s="35"/>
      <c r="W865" s="33"/>
      <c r="X865" s="33"/>
      <c r="Y865" s="33"/>
      <c r="Z865" s="33"/>
      <c r="AA865" s="33"/>
      <c r="AB865" s="33"/>
      <c r="AC865" s="33"/>
      <c r="AD865" s="33"/>
      <c r="AE865" s="33"/>
      <c r="AQ865" s="36"/>
      <c r="AR865" s="37"/>
      <c r="AV865" s="36"/>
      <c r="AW865" s="38"/>
      <c r="AX865" s="36"/>
      <c r="AY865" s="37"/>
      <c r="AZ865" s="33"/>
      <c r="BA865" s="33"/>
      <c r="BB865" s="33"/>
      <c r="BC865" s="36"/>
      <c r="BD865" s="37"/>
      <c r="BE865" s="33"/>
      <c r="BF865" s="33"/>
      <c r="BG865" s="39"/>
      <c r="BH865" s="36"/>
      <c r="BI865" s="37"/>
      <c r="BJ865" s="36"/>
      <c r="BK865" s="37"/>
      <c r="BL865" s="33"/>
      <c r="BU865" s="40"/>
    </row>
    <row r="866" spans="1:73" ht="12.75" customHeight="1" x14ac:dyDescent="0.2">
      <c r="A866" s="30"/>
      <c r="B866" s="30"/>
      <c r="D866" s="32"/>
      <c r="E866" s="33"/>
      <c r="H866" s="32"/>
      <c r="I866" s="33"/>
      <c r="J866" s="33"/>
      <c r="K866" s="35"/>
      <c r="L866" s="35"/>
      <c r="W866" s="33"/>
      <c r="X866" s="33"/>
      <c r="Y866" s="33"/>
      <c r="Z866" s="33"/>
      <c r="AA866" s="33"/>
      <c r="AB866" s="33"/>
      <c r="AC866" s="33"/>
      <c r="AD866" s="33"/>
      <c r="AE866" s="33"/>
      <c r="AQ866" s="36"/>
      <c r="AR866" s="37"/>
      <c r="AV866" s="36"/>
      <c r="AW866" s="38"/>
      <c r="AX866" s="36"/>
      <c r="AY866" s="37"/>
      <c r="AZ866" s="33"/>
      <c r="BA866" s="33"/>
      <c r="BB866" s="33"/>
      <c r="BC866" s="36"/>
      <c r="BD866" s="37"/>
      <c r="BE866" s="33"/>
      <c r="BF866" s="33"/>
      <c r="BG866" s="39"/>
      <c r="BH866" s="36"/>
      <c r="BI866" s="37"/>
      <c r="BJ866" s="36"/>
      <c r="BK866" s="37"/>
      <c r="BL866" s="33"/>
      <c r="BU866" s="40"/>
    </row>
    <row r="867" spans="1:73" ht="12.75" customHeight="1" x14ac:dyDescent="0.2">
      <c r="A867" s="30"/>
      <c r="B867" s="30"/>
      <c r="D867" s="32"/>
      <c r="E867" s="33"/>
      <c r="H867" s="32"/>
      <c r="I867" s="33"/>
      <c r="J867" s="33"/>
      <c r="K867" s="35"/>
      <c r="L867" s="35"/>
      <c r="W867" s="33"/>
      <c r="X867" s="33"/>
      <c r="Y867" s="33"/>
      <c r="Z867" s="33"/>
      <c r="AA867" s="33"/>
      <c r="AB867" s="33"/>
      <c r="AC867" s="33"/>
      <c r="AD867" s="33"/>
      <c r="AE867" s="33"/>
      <c r="AQ867" s="36"/>
      <c r="AR867" s="37"/>
      <c r="AV867" s="36"/>
      <c r="AW867" s="38"/>
      <c r="AX867" s="36"/>
      <c r="AY867" s="37"/>
      <c r="AZ867" s="33"/>
      <c r="BA867" s="33"/>
      <c r="BB867" s="33"/>
      <c r="BC867" s="36"/>
      <c r="BD867" s="37"/>
      <c r="BE867" s="33"/>
      <c r="BF867" s="33"/>
      <c r="BG867" s="39"/>
      <c r="BH867" s="36"/>
      <c r="BI867" s="37"/>
      <c r="BJ867" s="36"/>
      <c r="BK867" s="37"/>
      <c r="BL867" s="33"/>
      <c r="BU867" s="40"/>
    </row>
    <row r="868" spans="1:73" ht="12.75" customHeight="1" x14ac:dyDescent="0.2">
      <c r="A868" s="30"/>
      <c r="B868" s="30"/>
      <c r="D868" s="32"/>
      <c r="E868" s="33"/>
      <c r="H868" s="32"/>
      <c r="I868" s="33"/>
      <c r="J868" s="33"/>
      <c r="K868" s="35"/>
      <c r="L868" s="35"/>
      <c r="W868" s="33"/>
      <c r="X868" s="33"/>
      <c r="Y868" s="33"/>
      <c r="Z868" s="33"/>
      <c r="AA868" s="33"/>
      <c r="AB868" s="33"/>
      <c r="AC868" s="33"/>
      <c r="AD868" s="33"/>
      <c r="AE868" s="33"/>
      <c r="AQ868" s="36"/>
      <c r="AR868" s="37"/>
      <c r="AV868" s="36"/>
      <c r="AW868" s="38"/>
      <c r="AX868" s="36"/>
      <c r="AY868" s="37"/>
      <c r="AZ868" s="33"/>
      <c r="BA868" s="33"/>
      <c r="BB868" s="33"/>
      <c r="BC868" s="36"/>
      <c r="BD868" s="37"/>
      <c r="BE868" s="33"/>
      <c r="BF868" s="33"/>
      <c r="BG868" s="39"/>
      <c r="BH868" s="36"/>
      <c r="BI868" s="37"/>
      <c r="BJ868" s="36"/>
      <c r="BK868" s="37"/>
      <c r="BL868" s="33"/>
      <c r="BU868" s="40"/>
    </row>
    <row r="869" spans="1:73" ht="12.75" customHeight="1" x14ac:dyDescent="0.2">
      <c r="A869" s="30"/>
      <c r="B869" s="30"/>
      <c r="D869" s="32"/>
      <c r="E869" s="33"/>
      <c r="H869" s="32"/>
      <c r="I869" s="33"/>
      <c r="J869" s="33"/>
      <c r="K869" s="35"/>
      <c r="L869" s="35"/>
      <c r="W869" s="33"/>
      <c r="X869" s="33"/>
      <c r="Y869" s="33"/>
      <c r="Z869" s="33"/>
      <c r="AA869" s="33"/>
      <c r="AB869" s="33"/>
      <c r="AC869" s="33"/>
      <c r="AD869" s="33"/>
      <c r="AE869" s="33"/>
      <c r="AQ869" s="36"/>
      <c r="AR869" s="37"/>
      <c r="AV869" s="36"/>
      <c r="AW869" s="38"/>
      <c r="AX869" s="36"/>
      <c r="AY869" s="37"/>
      <c r="AZ869" s="33"/>
      <c r="BA869" s="33"/>
      <c r="BB869" s="33"/>
      <c r="BC869" s="36"/>
      <c r="BD869" s="37"/>
      <c r="BE869" s="33"/>
      <c r="BF869" s="33"/>
      <c r="BG869" s="39"/>
      <c r="BH869" s="36"/>
      <c r="BI869" s="37"/>
      <c r="BJ869" s="36"/>
      <c r="BK869" s="37"/>
      <c r="BL869" s="33"/>
      <c r="BU869" s="40"/>
    </row>
    <row r="870" spans="1:73" ht="12.75" customHeight="1" x14ac:dyDescent="0.2">
      <c r="A870" s="30"/>
      <c r="B870" s="30"/>
      <c r="D870" s="32"/>
      <c r="E870" s="33"/>
      <c r="H870" s="32"/>
      <c r="I870" s="33"/>
      <c r="J870" s="33"/>
      <c r="K870" s="35"/>
      <c r="L870" s="35"/>
      <c r="W870" s="33"/>
      <c r="X870" s="33"/>
      <c r="Y870" s="33"/>
      <c r="Z870" s="33"/>
      <c r="AA870" s="33"/>
      <c r="AB870" s="33"/>
      <c r="AC870" s="33"/>
      <c r="AD870" s="33"/>
      <c r="AE870" s="33"/>
      <c r="AQ870" s="36"/>
      <c r="AR870" s="37"/>
      <c r="AV870" s="36"/>
      <c r="AW870" s="38"/>
      <c r="AX870" s="36"/>
      <c r="AY870" s="37"/>
      <c r="AZ870" s="33"/>
      <c r="BA870" s="33"/>
      <c r="BB870" s="33"/>
      <c r="BC870" s="36"/>
      <c r="BD870" s="37"/>
      <c r="BE870" s="33"/>
      <c r="BF870" s="33"/>
      <c r="BG870" s="39"/>
      <c r="BH870" s="36"/>
      <c r="BI870" s="37"/>
      <c r="BJ870" s="36"/>
      <c r="BK870" s="37"/>
      <c r="BL870" s="33"/>
      <c r="BU870" s="40"/>
    </row>
    <row r="871" spans="1:73" ht="12.75" customHeight="1" x14ac:dyDescent="0.2">
      <c r="A871" s="30"/>
      <c r="B871" s="30"/>
      <c r="D871" s="32"/>
      <c r="E871" s="33"/>
      <c r="H871" s="32"/>
      <c r="I871" s="33"/>
      <c r="J871" s="33"/>
      <c r="K871" s="35"/>
      <c r="L871" s="35"/>
      <c r="W871" s="33"/>
      <c r="X871" s="33"/>
      <c r="Y871" s="33"/>
      <c r="Z871" s="33"/>
      <c r="AA871" s="33"/>
      <c r="AB871" s="33"/>
      <c r="AC871" s="33"/>
      <c r="AD871" s="33"/>
      <c r="AE871" s="33"/>
      <c r="AQ871" s="36"/>
      <c r="AR871" s="37"/>
      <c r="AV871" s="36"/>
      <c r="AW871" s="38"/>
      <c r="AX871" s="36"/>
      <c r="AY871" s="37"/>
      <c r="AZ871" s="33"/>
      <c r="BA871" s="33"/>
      <c r="BB871" s="33"/>
      <c r="BC871" s="36"/>
      <c r="BD871" s="37"/>
      <c r="BE871" s="33"/>
      <c r="BF871" s="33"/>
      <c r="BG871" s="39"/>
      <c r="BH871" s="36"/>
      <c r="BI871" s="37"/>
      <c r="BJ871" s="36"/>
      <c r="BK871" s="37"/>
      <c r="BL871" s="33"/>
      <c r="BU871" s="40"/>
    </row>
    <row r="872" spans="1:73" ht="12.75" customHeight="1" x14ac:dyDescent="0.2">
      <c r="A872" s="30"/>
      <c r="B872" s="30"/>
      <c r="D872" s="32"/>
      <c r="E872" s="33"/>
      <c r="H872" s="32"/>
      <c r="I872" s="33"/>
      <c r="J872" s="33"/>
      <c r="K872" s="35"/>
      <c r="L872" s="35"/>
      <c r="W872" s="33"/>
      <c r="X872" s="33"/>
      <c r="Y872" s="33"/>
      <c r="Z872" s="33"/>
      <c r="AA872" s="33"/>
      <c r="AB872" s="33"/>
      <c r="AC872" s="33"/>
      <c r="AD872" s="33"/>
      <c r="AE872" s="33"/>
      <c r="AQ872" s="36"/>
      <c r="AR872" s="37"/>
      <c r="AV872" s="36"/>
      <c r="AW872" s="38"/>
      <c r="AX872" s="36"/>
      <c r="AY872" s="37"/>
      <c r="AZ872" s="33"/>
      <c r="BA872" s="33"/>
      <c r="BB872" s="33"/>
      <c r="BC872" s="36"/>
      <c r="BD872" s="37"/>
      <c r="BE872" s="33"/>
      <c r="BF872" s="33"/>
      <c r="BG872" s="39"/>
      <c r="BH872" s="36"/>
      <c r="BI872" s="37"/>
      <c r="BJ872" s="36"/>
      <c r="BK872" s="37"/>
      <c r="BL872" s="33"/>
      <c r="BU872" s="40"/>
    </row>
    <row r="873" spans="1:73" ht="12.75" customHeight="1" x14ac:dyDescent="0.2">
      <c r="A873" s="30"/>
      <c r="B873" s="30"/>
      <c r="D873" s="32"/>
      <c r="E873" s="33"/>
      <c r="H873" s="32"/>
      <c r="I873" s="33"/>
      <c r="J873" s="33"/>
      <c r="K873" s="35"/>
      <c r="L873" s="35"/>
      <c r="W873" s="33"/>
      <c r="X873" s="33"/>
      <c r="Y873" s="33"/>
      <c r="Z873" s="33"/>
      <c r="AA873" s="33"/>
      <c r="AB873" s="33"/>
      <c r="AC873" s="33"/>
      <c r="AD873" s="33"/>
      <c r="AE873" s="33"/>
      <c r="AQ873" s="36"/>
      <c r="AR873" s="37"/>
      <c r="AV873" s="36"/>
      <c r="AW873" s="38"/>
      <c r="AX873" s="36"/>
      <c r="AY873" s="37"/>
      <c r="AZ873" s="33"/>
      <c r="BA873" s="33"/>
      <c r="BB873" s="33"/>
      <c r="BC873" s="36"/>
      <c r="BD873" s="37"/>
      <c r="BE873" s="33"/>
      <c r="BF873" s="33"/>
      <c r="BG873" s="39"/>
      <c r="BH873" s="36"/>
      <c r="BI873" s="37"/>
      <c r="BJ873" s="36"/>
      <c r="BK873" s="37"/>
      <c r="BL873" s="33"/>
      <c r="BU873" s="40"/>
    </row>
    <row r="874" spans="1:73" ht="12.75" customHeight="1" x14ac:dyDescent="0.2">
      <c r="A874" s="30"/>
      <c r="B874" s="30"/>
      <c r="D874" s="32"/>
      <c r="E874" s="33"/>
      <c r="H874" s="32"/>
      <c r="I874" s="33"/>
      <c r="J874" s="33"/>
      <c r="K874" s="35"/>
      <c r="L874" s="35"/>
      <c r="W874" s="33"/>
      <c r="X874" s="33"/>
      <c r="Y874" s="33"/>
      <c r="Z874" s="33"/>
      <c r="AA874" s="33"/>
      <c r="AB874" s="33"/>
      <c r="AC874" s="33"/>
      <c r="AD874" s="33"/>
      <c r="AE874" s="33"/>
      <c r="AQ874" s="36"/>
      <c r="AR874" s="37"/>
      <c r="AV874" s="36"/>
      <c r="AW874" s="38"/>
      <c r="AX874" s="36"/>
      <c r="AY874" s="37"/>
      <c r="AZ874" s="33"/>
      <c r="BA874" s="33"/>
      <c r="BB874" s="33"/>
      <c r="BC874" s="36"/>
      <c r="BD874" s="37"/>
      <c r="BE874" s="33"/>
      <c r="BF874" s="33"/>
      <c r="BG874" s="39"/>
      <c r="BH874" s="36"/>
      <c r="BI874" s="37"/>
      <c r="BJ874" s="36"/>
      <c r="BK874" s="37"/>
      <c r="BL874" s="33"/>
      <c r="BU874" s="40"/>
    </row>
    <row r="875" spans="1:73" ht="12.75" customHeight="1" x14ac:dyDescent="0.2">
      <c r="A875" s="30"/>
      <c r="B875" s="30"/>
      <c r="D875" s="32"/>
      <c r="E875" s="33"/>
      <c r="H875" s="32"/>
      <c r="I875" s="33"/>
      <c r="J875" s="33"/>
      <c r="K875" s="35"/>
      <c r="L875" s="35"/>
      <c r="W875" s="33"/>
      <c r="X875" s="33"/>
      <c r="Y875" s="33"/>
      <c r="Z875" s="33"/>
      <c r="AA875" s="33"/>
      <c r="AB875" s="33"/>
      <c r="AC875" s="33"/>
      <c r="AD875" s="33"/>
      <c r="AE875" s="33"/>
      <c r="AQ875" s="36"/>
      <c r="AR875" s="37"/>
      <c r="AV875" s="36"/>
      <c r="AW875" s="38"/>
      <c r="AX875" s="36"/>
      <c r="AY875" s="37"/>
      <c r="AZ875" s="33"/>
      <c r="BA875" s="33"/>
      <c r="BB875" s="33"/>
      <c r="BC875" s="36"/>
      <c r="BD875" s="37"/>
      <c r="BE875" s="33"/>
      <c r="BF875" s="33"/>
      <c r="BG875" s="39"/>
      <c r="BH875" s="36"/>
      <c r="BI875" s="37"/>
      <c r="BJ875" s="36"/>
      <c r="BK875" s="37"/>
      <c r="BL875" s="33"/>
      <c r="BU875" s="40"/>
    </row>
    <row r="876" spans="1:73" ht="12.75" customHeight="1" x14ac:dyDescent="0.2">
      <c r="A876" s="30"/>
      <c r="B876" s="30"/>
      <c r="D876" s="32"/>
      <c r="E876" s="33"/>
      <c r="H876" s="32"/>
      <c r="I876" s="33"/>
      <c r="J876" s="33"/>
      <c r="K876" s="35"/>
      <c r="L876" s="35"/>
      <c r="W876" s="33"/>
      <c r="X876" s="33"/>
      <c r="Y876" s="33"/>
      <c r="Z876" s="33"/>
      <c r="AA876" s="33"/>
      <c r="AB876" s="33"/>
      <c r="AC876" s="33"/>
      <c r="AD876" s="33"/>
      <c r="AE876" s="33"/>
      <c r="AQ876" s="36"/>
      <c r="AR876" s="37"/>
      <c r="AV876" s="36"/>
      <c r="AW876" s="38"/>
      <c r="AX876" s="36"/>
      <c r="AY876" s="37"/>
      <c r="AZ876" s="33"/>
      <c r="BA876" s="33"/>
      <c r="BB876" s="33"/>
      <c r="BC876" s="36"/>
      <c r="BD876" s="37"/>
      <c r="BE876" s="33"/>
      <c r="BF876" s="33"/>
      <c r="BG876" s="39"/>
      <c r="BH876" s="36"/>
      <c r="BI876" s="37"/>
      <c r="BJ876" s="36"/>
      <c r="BK876" s="37"/>
      <c r="BL876" s="33"/>
      <c r="BU876" s="40"/>
    </row>
    <row r="877" spans="1:73" ht="12.75" customHeight="1" x14ac:dyDescent="0.2">
      <c r="A877" s="30"/>
      <c r="B877" s="30"/>
      <c r="D877" s="32"/>
      <c r="E877" s="33"/>
      <c r="H877" s="32"/>
      <c r="I877" s="33"/>
      <c r="J877" s="33"/>
      <c r="K877" s="35"/>
      <c r="L877" s="35"/>
      <c r="W877" s="33"/>
      <c r="X877" s="33"/>
      <c r="Y877" s="33"/>
      <c r="Z877" s="33"/>
      <c r="AA877" s="33"/>
      <c r="AB877" s="33"/>
      <c r="AC877" s="33"/>
      <c r="AD877" s="33"/>
      <c r="AE877" s="33"/>
      <c r="AQ877" s="36"/>
      <c r="AR877" s="37"/>
      <c r="AV877" s="36"/>
      <c r="AW877" s="38"/>
      <c r="AX877" s="36"/>
      <c r="AY877" s="37"/>
      <c r="AZ877" s="33"/>
      <c r="BA877" s="33"/>
      <c r="BB877" s="33"/>
      <c r="BC877" s="36"/>
      <c r="BD877" s="37"/>
      <c r="BE877" s="33"/>
      <c r="BF877" s="33"/>
      <c r="BG877" s="39"/>
      <c r="BH877" s="36"/>
      <c r="BI877" s="37"/>
      <c r="BJ877" s="36"/>
      <c r="BK877" s="37"/>
      <c r="BL877" s="33"/>
      <c r="BU877" s="40"/>
    </row>
    <row r="878" spans="1:73" ht="12.75" customHeight="1" x14ac:dyDescent="0.2">
      <c r="A878" s="30"/>
      <c r="B878" s="30"/>
      <c r="D878" s="32"/>
      <c r="E878" s="33"/>
      <c r="H878" s="32"/>
      <c r="I878" s="33"/>
      <c r="J878" s="33"/>
      <c r="K878" s="35"/>
      <c r="L878" s="35"/>
      <c r="W878" s="33"/>
      <c r="X878" s="33"/>
      <c r="Y878" s="33"/>
      <c r="Z878" s="33"/>
      <c r="AA878" s="33"/>
      <c r="AB878" s="33"/>
      <c r="AC878" s="33"/>
      <c r="AD878" s="33"/>
      <c r="AE878" s="33"/>
      <c r="AQ878" s="36"/>
      <c r="AR878" s="37"/>
      <c r="AV878" s="36"/>
      <c r="AW878" s="38"/>
      <c r="AX878" s="36"/>
      <c r="AY878" s="37"/>
      <c r="AZ878" s="33"/>
      <c r="BA878" s="33"/>
      <c r="BB878" s="33"/>
      <c r="BC878" s="36"/>
      <c r="BD878" s="37"/>
      <c r="BE878" s="33"/>
      <c r="BF878" s="33"/>
      <c r="BG878" s="39"/>
      <c r="BH878" s="36"/>
      <c r="BI878" s="37"/>
      <c r="BJ878" s="36"/>
      <c r="BK878" s="37"/>
      <c r="BL878" s="33"/>
      <c r="BU878" s="40"/>
    </row>
    <row r="879" spans="1:73" ht="12.75" customHeight="1" x14ac:dyDescent="0.2">
      <c r="A879" s="30"/>
      <c r="B879" s="30"/>
      <c r="D879" s="32"/>
      <c r="E879" s="33"/>
      <c r="H879" s="32"/>
      <c r="I879" s="33"/>
      <c r="J879" s="33"/>
      <c r="K879" s="35"/>
      <c r="L879" s="35"/>
      <c r="W879" s="33"/>
      <c r="X879" s="33"/>
      <c r="Y879" s="33"/>
      <c r="Z879" s="33"/>
      <c r="AA879" s="33"/>
      <c r="AB879" s="33"/>
      <c r="AC879" s="33"/>
      <c r="AD879" s="33"/>
      <c r="AE879" s="33"/>
      <c r="AQ879" s="36"/>
      <c r="AR879" s="37"/>
      <c r="AV879" s="36"/>
      <c r="AW879" s="38"/>
      <c r="AX879" s="36"/>
      <c r="AY879" s="37"/>
      <c r="AZ879" s="33"/>
      <c r="BA879" s="33"/>
      <c r="BB879" s="33"/>
      <c r="BC879" s="36"/>
      <c r="BD879" s="37"/>
      <c r="BE879" s="33"/>
      <c r="BF879" s="33"/>
      <c r="BG879" s="39"/>
      <c r="BH879" s="36"/>
      <c r="BI879" s="37"/>
      <c r="BJ879" s="36"/>
      <c r="BK879" s="37"/>
      <c r="BL879" s="33"/>
      <c r="BU879" s="40"/>
    </row>
    <row r="880" spans="1:73" ht="12.75" customHeight="1" x14ac:dyDescent="0.2">
      <c r="A880" s="30"/>
      <c r="B880" s="30"/>
      <c r="D880" s="32"/>
      <c r="E880" s="33"/>
      <c r="H880" s="32"/>
      <c r="I880" s="33"/>
      <c r="J880" s="33"/>
      <c r="K880" s="35"/>
      <c r="L880" s="35"/>
      <c r="W880" s="33"/>
      <c r="X880" s="33"/>
      <c r="Y880" s="33"/>
      <c r="Z880" s="33"/>
      <c r="AA880" s="33"/>
      <c r="AB880" s="33"/>
      <c r="AC880" s="33"/>
      <c r="AD880" s="33"/>
      <c r="AE880" s="33"/>
      <c r="AQ880" s="36"/>
      <c r="AR880" s="37"/>
      <c r="AV880" s="36"/>
      <c r="AW880" s="38"/>
      <c r="AX880" s="36"/>
      <c r="AY880" s="37"/>
      <c r="AZ880" s="33"/>
      <c r="BA880" s="33"/>
      <c r="BB880" s="33"/>
      <c r="BC880" s="36"/>
      <c r="BD880" s="37"/>
      <c r="BE880" s="33"/>
      <c r="BF880" s="33"/>
      <c r="BG880" s="39"/>
      <c r="BH880" s="36"/>
      <c r="BI880" s="37"/>
      <c r="BJ880" s="36"/>
      <c r="BK880" s="37"/>
      <c r="BL880" s="33"/>
      <c r="BU880" s="40"/>
    </row>
    <row r="881" spans="1:73" ht="12.75" customHeight="1" x14ac:dyDescent="0.2">
      <c r="A881" s="30"/>
      <c r="B881" s="30"/>
      <c r="D881" s="32"/>
      <c r="E881" s="33"/>
      <c r="H881" s="32"/>
      <c r="I881" s="33"/>
      <c r="J881" s="33"/>
      <c r="K881" s="35"/>
      <c r="L881" s="35"/>
      <c r="W881" s="33"/>
      <c r="X881" s="33"/>
      <c r="Y881" s="33"/>
      <c r="Z881" s="33"/>
      <c r="AA881" s="33"/>
      <c r="AB881" s="33"/>
      <c r="AC881" s="33"/>
      <c r="AD881" s="33"/>
      <c r="AE881" s="33"/>
      <c r="AQ881" s="36"/>
      <c r="AR881" s="37"/>
      <c r="AV881" s="36"/>
      <c r="AW881" s="38"/>
      <c r="AX881" s="36"/>
      <c r="AY881" s="37"/>
      <c r="AZ881" s="33"/>
      <c r="BA881" s="33"/>
      <c r="BB881" s="33"/>
      <c r="BC881" s="36"/>
      <c r="BD881" s="37"/>
      <c r="BE881" s="33"/>
      <c r="BF881" s="33"/>
      <c r="BG881" s="39"/>
      <c r="BH881" s="36"/>
      <c r="BI881" s="37"/>
      <c r="BJ881" s="36"/>
      <c r="BK881" s="37"/>
      <c r="BL881" s="33"/>
      <c r="BU881" s="40"/>
    </row>
    <row r="882" spans="1:73" ht="12.75" customHeight="1" x14ac:dyDescent="0.2">
      <c r="A882" s="30"/>
      <c r="B882" s="30"/>
      <c r="D882" s="32"/>
      <c r="E882" s="33"/>
      <c r="H882" s="32"/>
      <c r="I882" s="33"/>
      <c r="J882" s="33"/>
      <c r="K882" s="35"/>
      <c r="L882" s="35"/>
      <c r="W882" s="33"/>
      <c r="X882" s="33"/>
      <c r="Y882" s="33"/>
      <c r="Z882" s="33"/>
      <c r="AA882" s="33"/>
      <c r="AB882" s="33"/>
      <c r="AC882" s="33"/>
      <c r="AD882" s="33"/>
      <c r="AE882" s="33"/>
      <c r="AQ882" s="36"/>
      <c r="AR882" s="37"/>
      <c r="AV882" s="36"/>
      <c r="AW882" s="38"/>
      <c r="AX882" s="36"/>
      <c r="AY882" s="37"/>
      <c r="AZ882" s="33"/>
      <c r="BA882" s="33"/>
      <c r="BB882" s="33"/>
      <c r="BC882" s="36"/>
      <c r="BD882" s="37"/>
      <c r="BE882" s="33"/>
      <c r="BF882" s="33"/>
      <c r="BG882" s="39"/>
      <c r="BH882" s="36"/>
      <c r="BI882" s="37"/>
      <c r="BJ882" s="36"/>
      <c r="BK882" s="37"/>
      <c r="BL882" s="33"/>
      <c r="BU882" s="40"/>
    </row>
    <row r="883" spans="1:73" ht="12.75" customHeight="1" x14ac:dyDescent="0.2">
      <c r="A883" s="30"/>
      <c r="B883" s="30"/>
      <c r="D883" s="32"/>
      <c r="E883" s="33"/>
      <c r="H883" s="32"/>
      <c r="I883" s="33"/>
      <c r="J883" s="33"/>
      <c r="K883" s="35"/>
      <c r="L883" s="35"/>
      <c r="W883" s="33"/>
      <c r="X883" s="33"/>
      <c r="Y883" s="33"/>
      <c r="Z883" s="33"/>
      <c r="AA883" s="33"/>
      <c r="AB883" s="33"/>
      <c r="AC883" s="33"/>
      <c r="AD883" s="33"/>
      <c r="AE883" s="33"/>
      <c r="AQ883" s="36"/>
      <c r="AR883" s="37"/>
      <c r="AV883" s="36"/>
      <c r="AW883" s="38"/>
      <c r="AX883" s="36"/>
      <c r="AY883" s="37"/>
      <c r="AZ883" s="33"/>
      <c r="BA883" s="33"/>
      <c r="BB883" s="33"/>
      <c r="BC883" s="36"/>
      <c r="BD883" s="37"/>
      <c r="BE883" s="33"/>
      <c r="BF883" s="33"/>
      <c r="BG883" s="39"/>
      <c r="BH883" s="36"/>
      <c r="BI883" s="37"/>
      <c r="BJ883" s="36"/>
      <c r="BK883" s="37"/>
      <c r="BL883" s="33"/>
      <c r="BU883" s="40"/>
    </row>
    <row r="884" spans="1:73" ht="12.75" customHeight="1" x14ac:dyDescent="0.2">
      <c r="A884" s="30"/>
      <c r="B884" s="30"/>
      <c r="D884" s="32"/>
      <c r="E884" s="33"/>
      <c r="H884" s="32"/>
      <c r="I884" s="33"/>
      <c r="J884" s="33"/>
      <c r="K884" s="35"/>
      <c r="L884" s="35"/>
      <c r="W884" s="33"/>
      <c r="X884" s="33"/>
      <c r="Y884" s="33"/>
      <c r="Z884" s="33"/>
      <c r="AA884" s="33"/>
      <c r="AB884" s="33"/>
      <c r="AC884" s="33"/>
      <c r="AD884" s="33"/>
      <c r="AE884" s="33"/>
      <c r="AQ884" s="36"/>
      <c r="AR884" s="37"/>
      <c r="AV884" s="36"/>
      <c r="AW884" s="38"/>
      <c r="AX884" s="36"/>
      <c r="AY884" s="37"/>
      <c r="AZ884" s="33"/>
      <c r="BA884" s="33"/>
      <c r="BB884" s="33"/>
      <c r="BC884" s="36"/>
      <c r="BD884" s="37"/>
      <c r="BE884" s="33"/>
      <c r="BF884" s="33"/>
      <c r="BG884" s="39"/>
      <c r="BH884" s="36"/>
      <c r="BI884" s="37"/>
      <c r="BJ884" s="36"/>
      <c r="BK884" s="37"/>
      <c r="BL884" s="33"/>
      <c r="BU884" s="40"/>
    </row>
    <row r="885" spans="1:73" ht="12.75" customHeight="1" x14ac:dyDescent="0.2">
      <c r="A885" s="30"/>
      <c r="B885" s="30"/>
      <c r="D885" s="32"/>
      <c r="E885" s="33"/>
      <c r="H885" s="32"/>
      <c r="I885" s="33"/>
      <c r="J885" s="33"/>
      <c r="K885" s="35"/>
      <c r="L885" s="35"/>
      <c r="W885" s="33"/>
      <c r="X885" s="33"/>
      <c r="Y885" s="33"/>
      <c r="Z885" s="33"/>
      <c r="AA885" s="33"/>
      <c r="AB885" s="33"/>
      <c r="AC885" s="33"/>
      <c r="AD885" s="33"/>
      <c r="AE885" s="33"/>
      <c r="AQ885" s="36"/>
      <c r="AR885" s="37"/>
      <c r="AV885" s="36"/>
      <c r="AW885" s="38"/>
      <c r="AX885" s="36"/>
      <c r="AY885" s="37"/>
      <c r="AZ885" s="33"/>
      <c r="BA885" s="33"/>
      <c r="BB885" s="33"/>
      <c r="BC885" s="36"/>
      <c r="BD885" s="37"/>
      <c r="BE885" s="33"/>
      <c r="BF885" s="33"/>
      <c r="BG885" s="39"/>
      <c r="BH885" s="36"/>
      <c r="BI885" s="37"/>
      <c r="BJ885" s="36"/>
      <c r="BK885" s="37"/>
      <c r="BL885" s="33"/>
      <c r="BU885" s="40"/>
    </row>
    <row r="886" spans="1:73" ht="12.75" customHeight="1" x14ac:dyDescent="0.2">
      <c r="A886" s="30"/>
      <c r="B886" s="30"/>
      <c r="D886" s="32"/>
      <c r="E886" s="33"/>
      <c r="H886" s="32"/>
      <c r="I886" s="33"/>
      <c r="J886" s="33"/>
      <c r="K886" s="35"/>
      <c r="L886" s="35"/>
      <c r="W886" s="33"/>
      <c r="X886" s="33"/>
      <c r="Y886" s="33"/>
      <c r="Z886" s="33"/>
      <c r="AA886" s="33"/>
      <c r="AB886" s="33"/>
      <c r="AC886" s="33"/>
      <c r="AD886" s="33"/>
      <c r="AE886" s="33"/>
      <c r="AQ886" s="36"/>
      <c r="AR886" s="37"/>
      <c r="AV886" s="36"/>
      <c r="AW886" s="38"/>
      <c r="AX886" s="36"/>
      <c r="AY886" s="37"/>
      <c r="AZ886" s="33"/>
      <c r="BA886" s="33"/>
      <c r="BB886" s="33"/>
      <c r="BC886" s="36"/>
      <c r="BD886" s="37"/>
      <c r="BE886" s="33"/>
      <c r="BF886" s="33"/>
      <c r="BG886" s="39"/>
      <c r="BH886" s="36"/>
      <c r="BI886" s="37"/>
      <c r="BJ886" s="36"/>
      <c r="BK886" s="37"/>
      <c r="BL886" s="33"/>
      <c r="BU886" s="40"/>
    </row>
    <row r="887" spans="1:73" ht="12.75" customHeight="1" x14ac:dyDescent="0.2">
      <c r="A887" s="30"/>
      <c r="B887" s="30"/>
      <c r="D887" s="32"/>
      <c r="E887" s="33"/>
      <c r="H887" s="32"/>
      <c r="I887" s="33"/>
      <c r="J887" s="33"/>
      <c r="K887" s="35"/>
      <c r="L887" s="35"/>
      <c r="W887" s="33"/>
      <c r="X887" s="33"/>
      <c r="Y887" s="33"/>
      <c r="Z887" s="33"/>
      <c r="AA887" s="33"/>
      <c r="AB887" s="33"/>
      <c r="AC887" s="33"/>
      <c r="AD887" s="33"/>
      <c r="AE887" s="33"/>
      <c r="AQ887" s="36"/>
      <c r="AR887" s="37"/>
      <c r="AV887" s="36"/>
      <c r="AW887" s="38"/>
      <c r="AX887" s="36"/>
      <c r="AY887" s="37"/>
      <c r="AZ887" s="33"/>
      <c r="BA887" s="33"/>
      <c r="BB887" s="33"/>
      <c r="BC887" s="36"/>
      <c r="BD887" s="37"/>
      <c r="BE887" s="33"/>
      <c r="BF887" s="33"/>
      <c r="BG887" s="39"/>
      <c r="BH887" s="36"/>
      <c r="BI887" s="37"/>
      <c r="BJ887" s="36"/>
      <c r="BK887" s="37"/>
      <c r="BL887" s="33"/>
      <c r="BU887" s="40"/>
    </row>
    <row r="888" spans="1:73" ht="12.75" customHeight="1" x14ac:dyDescent="0.2">
      <c r="A888" s="30"/>
      <c r="B888" s="30"/>
      <c r="D888" s="32"/>
      <c r="E888" s="33"/>
      <c r="H888" s="32"/>
      <c r="I888" s="33"/>
      <c r="J888" s="33"/>
      <c r="K888" s="35"/>
      <c r="L888" s="35"/>
      <c r="W888" s="33"/>
      <c r="X888" s="33"/>
      <c r="Y888" s="33"/>
      <c r="Z888" s="33"/>
      <c r="AA888" s="33"/>
      <c r="AB888" s="33"/>
      <c r="AC888" s="33"/>
      <c r="AD888" s="33"/>
      <c r="AE888" s="33"/>
      <c r="AQ888" s="36"/>
      <c r="AR888" s="37"/>
      <c r="AV888" s="36"/>
      <c r="AW888" s="38"/>
      <c r="AX888" s="36"/>
      <c r="AY888" s="37"/>
      <c r="AZ888" s="33"/>
      <c r="BA888" s="33"/>
      <c r="BB888" s="33"/>
      <c r="BC888" s="36"/>
      <c r="BD888" s="37"/>
      <c r="BE888" s="33"/>
      <c r="BF888" s="33"/>
      <c r="BG888" s="39"/>
      <c r="BH888" s="36"/>
      <c r="BI888" s="37"/>
      <c r="BJ888" s="36"/>
      <c r="BK888" s="37"/>
      <c r="BL888" s="33"/>
      <c r="BU888" s="40"/>
    </row>
    <row r="889" spans="1:73" ht="12.75" customHeight="1" x14ac:dyDescent="0.2">
      <c r="A889" s="30"/>
      <c r="B889" s="30"/>
      <c r="D889" s="32"/>
      <c r="E889" s="33"/>
      <c r="H889" s="32"/>
      <c r="I889" s="33"/>
      <c r="J889" s="33"/>
      <c r="K889" s="35"/>
      <c r="L889" s="35"/>
      <c r="W889" s="33"/>
      <c r="X889" s="33"/>
      <c r="Y889" s="33"/>
      <c r="Z889" s="33"/>
      <c r="AA889" s="33"/>
      <c r="AB889" s="33"/>
      <c r="AC889" s="33"/>
      <c r="AD889" s="33"/>
      <c r="AE889" s="33"/>
      <c r="AQ889" s="36"/>
      <c r="AR889" s="37"/>
      <c r="AV889" s="36"/>
      <c r="AW889" s="38"/>
      <c r="AX889" s="36"/>
      <c r="AY889" s="37"/>
      <c r="AZ889" s="33"/>
      <c r="BA889" s="33"/>
      <c r="BB889" s="33"/>
      <c r="BC889" s="36"/>
      <c r="BD889" s="37"/>
      <c r="BE889" s="33"/>
      <c r="BF889" s="33"/>
      <c r="BG889" s="39"/>
      <c r="BH889" s="36"/>
      <c r="BI889" s="37"/>
      <c r="BJ889" s="36"/>
      <c r="BK889" s="37"/>
      <c r="BL889" s="33"/>
      <c r="BU889" s="40"/>
    </row>
    <row r="890" spans="1:73" ht="12.75" customHeight="1" x14ac:dyDescent="0.2">
      <c r="A890" s="30"/>
      <c r="B890" s="30"/>
      <c r="D890" s="32"/>
      <c r="E890" s="33"/>
      <c r="H890" s="32"/>
      <c r="I890" s="33"/>
      <c r="J890" s="33"/>
      <c r="K890" s="35"/>
      <c r="L890" s="35"/>
      <c r="W890" s="33"/>
      <c r="X890" s="33"/>
      <c r="Y890" s="33"/>
      <c r="Z890" s="33"/>
      <c r="AA890" s="33"/>
      <c r="AB890" s="33"/>
      <c r="AC890" s="33"/>
      <c r="AD890" s="33"/>
      <c r="AE890" s="33"/>
      <c r="AQ890" s="36"/>
      <c r="AR890" s="37"/>
      <c r="AV890" s="36"/>
      <c r="AW890" s="38"/>
      <c r="AX890" s="36"/>
      <c r="AY890" s="37"/>
      <c r="AZ890" s="33"/>
      <c r="BA890" s="33"/>
      <c r="BB890" s="33"/>
      <c r="BC890" s="36"/>
      <c r="BD890" s="37"/>
      <c r="BE890" s="33"/>
      <c r="BF890" s="33"/>
      <c r="BG890" s="39"/>
      <c r="BH890" s="36"/>
      <c r="BI890" s="37"/>
      <c r="BJ890" s="36"/>
      <c r="BK890" s="37"/>
      <c r="BL890" s="33"/>
      <c r="BU890" s="40"/>
    </row>
    <row r="891" spans="1:73" ht="12.75" customHeight="1" x14ac:dyDescent="0.2">
      <c r="A891" s="30"/>
      <c r="B891" s="30"/>
      <c r="D891" s="32"/>
      <c r="E891" s="33"/>
      <c r="H891" s="32"/>
      <c r="I891" s="33"/>
      <c r="J891" s="33"/>
      <c r="K891" s="35"/>
      <c r="L891" s="35"/>
      <c r="W891" s="33"/>
      <c r="X891" s="33"/>
      <c r="Y891" s="33"/>
      <c r="Z891" s="33"/>
      <c r="AA891" s="33"/>
      <c r="AB891" s="33"/>
      <c r="AC891" s="33"/>
      <c r="AD891" s="33"/>
      <c r="AE891" s="33"/>
      <c r="AQ891" s="36"/>
      <c r="AR891" s="37"/>
      <c r="AV891" s="36"/>
      <c r="AW891" s="38"/>
      <c r="AX891" s="36"/>
      <c r="AY891" s="37"/>
      <c r="AZ891" s="33"/>
      <c r="BA891" s="33"/>
      <c r="BB891" s="33"/>
      <c r="BC891" s="36"/>
      <c r="BD891" s="37"/>
      <c r="BE891" s="33"/>
      <c r="BF891" s="33"/>
      <c r="BG891" s="39"/>
      <c r="BH891" s="36"/>
      <c r="BI891" s="37"/>
      <c r="BJ891" s="36"/>
      <c r="BK891" s="37"/>
      <c r="BL891" s="33"/>
      <c r="BU891" s="40"/>
    </row>
    <row r="892" spans="1:73" ht="12.75" customHeight="1" x14ac:dyDescent="0.2">
      <c r="A892" s="30"/>
      <c r="B892" s="30"/>
      <c r="D892" s="32"/>
      <c r="E892" s="33"/>
      <c r="H892" s="32"/>
      <c r="I892" s="33"/>
      <c r="J892" s="33"/>
      <c r="K892" s="35"/>
      <c r="L892" s="35"/>
      <c r="W892" s="33"/>
      <c r="X892" s="33"/>
      <c r="Y892" s="33"/>
      <c r="Z892" s="33"/>
      <c r="AA892" s="33"/>
      <c r="AB892" s="33"/>
      <c r="AC892" s="33"/>
      <c r="AD892" s="33"/>
      <c r="AE892" s="33"/>
      <c r="AQ892" s="36"/>
      <c r="AR892" s="37"/>
      <c r="AV892" s="36"/>
      <c r="AW892" s="38"/>
      <c r="AX892" s="36"/>
      <c r="AY892" s="37"/>
      <c r="AZ892" s="33"/>
      <c r="BA892" s="33"/>
      <c r="BB892" s="33"/>
      <c r="BC892" s="36"/>
      <c r="BD892" s="37"/>
      <c r="BE892" s="33"/>
      <c r="BF892" s="33"/>
      <c r="BG892" s="39"/>
      <c r="BH892" s="36"/>
      <c r="BI892" s="37"/>
      <c r="BJ892" s="36"/>
      <c r="BK892" s="37"/>
      <c r="BL892" s="33"/>
      <c r="BU892" s="40"/>
    </row>
    <row r="893" spans="1:73" ht="12.75" customHeight="1" x14ac:dyDescent="0.2">
      <c r="A893" s="30"/>
      <c r="B893" s="30"/>
      <c r="D893" s="32"/>
      <c r="E893" s="33"/>
      <c r="H893" s="32"/>
      <c r="I893" s="33"/>
      <c r="J893" s="33"/>
      <c r="K893" s="35"/>
      <c r="L893" s="35"/>
      <c r="W893" s="33"/>
      <c r="X893" s="33"/>
      <c r="Y893" s="33"/>
      <c r="Z893" s="33"/>
      <c r="AA893" s="33"/>
      <c r="AB893" s="33"/>
      <c r="AC893" s="33"/>
      <c r="AD893" s="33"/>
      <c r="AE893" s="33"/>
      <c r="AQ893" s="36"/>
      <c r="AR893" s="37"/>
      <c r="AV893" s="36"/>
      <c r="AW893" s="38"/>
      <c r="AX893" s="36"/>
      <c r="AY893" s="37"/>
      <c r="AZ893" s="33"/>
      <c r="BA893" s="33"/>
      <c r="BB893" s="33"/>
      <c r="BC893" s="36"/>
      <c r="BD893" s="37"/>
      <c r="BE893" s="33"/>
      <c r="BF893" s="33"/>
      <c r="BG893" s="39"/>
      <c r="BH893" s="36"/>
      <c r="BI893" s="37"/>
      <c r="BJ893" s="36"/>
      <c r="BK893" s="37"/>
      <c r="BL893" s="33"/>
      <c r="BU893" s="40"/>
    </row>
    <row r="894" spans="1:73" ht="12.75" customHeight="1" x14ac:dyDescent="0.2">
      <c r="A894" s="30"/>
      <c r="B894" s="30"/>
      <c r="D894" s="32"/>
      <c r="E894" s="33"/>
      <c r="H894" s="32"/>
      <c r="I894" s="33"/>
      <c r="J894" s="33"/>
      <c r="K894" s="35"/>
      <c r="L894" s="35"/>
      <c r="W894" s="33"/>
      <c r="X894" s="33"/>
      <c r="Y894" s="33"/>
      <c r="Z894" s="33"/>
      <c r="AA894" s="33"/>
      <c r="AB894" s="33"/>
      <c r="AC894" s="33"/>
      <c r="AD894" s="33"/>
      <c r="AE894" s="33"/>
      <c r="AQ894" s="36"/>
      <c r="AR894" s="37"/>
      <c r="AV894" s="36"/>
      <c r="AW894" s="38"/>
      <c r="AX894" s="36"/>
      <c r="AY894" s="37"/>
      <c r="AZ894" s="33"/>
      <c r="BA894" s="33"/>
      <c r="BB894" s="33"/>
      <c r="BC894" s="36"/>
      <c r="BD894" s="37"/>
      <c r="BE894" s="33"/>
      <c r="BF894" s="33"/>
      <c r="BG894" s="39"/>
      <c r="BH894" s="36"/>
      <c r="BI894" s="37"/>
      <c r="BJ894" s="36"/>
      <c r="BK894" s="37"/>
      <c r="BL894" s="33"/>
      <c r="BU894" s="40"/>
    </row>
    <row r="895" spans="1:73" ht="12.75" customHeight="1" x14ac:dyDescent="0.2">
      <c r="A895" s="30"/>
      <c r="B895" s="30"/>
      <c r="D895" s="32"/>
      <c r="E895" s="33"/>
      <c r="H895" s="32"/>
      <c r="I895" s="33"/>
      <c r="J895" s="33"/>
      <c r="K895" s="35"/>
      <c r="L895" s="35"/>
      <c r="W895" s="33"/>
      <c r="X895" s="33"/>
      <c r="Y895" s="33"/>
      <c r="Z895" s="33"/>
      <c r="AA895" s="33"/>
      <c r="AB895" s="33"/>
      <c r="AC895" s="33"/>
      <c r="AD895" s="33"/>
      <c r="AE895" s="33"/>
      <c r="AQ895" s="36"/>
      <c r="AR895" s="37"/>
      <c r="AV895" s="36"/>
      <c r="AW895" s="38"/>
      <c r="AX895" s="36"/>
      <c r="AY895" s="37"/>
      <c r="AZ895" s="33"/>
      <c r="BA895" s="33"/>
      <c r="BB895" s="33"/>
      <c r="BC895" s="36"/>
      <c r="BD895" s="37"/>
      <c r="BE895" s="33"/>
      <c r="BF895" s="33"/>
      <c r="BG895" s="39"/>
      <c r="BH895" s="36"/>
      <c r="BI895" s="37"/>
      <c r="BJ895" s="36"/>
      <c r="BK895" s="37"/>
      <c r="BL895" s="33"/>
      <c r="BU895" s="40"/>
    </row>
    <row r="896" spans="1:73" ht="12.75" customHeight="1" x14ac:dyDescent="0.2">
      <c r="A896" s="30"/>
      <c r="B896" s="30"/>
      <c r="D896" s="32"/>
      <c r="E896" s="33"/>
      <c r="H896" s="32"/>
      <c r="I896" s="33"/>
      <c r="J896" s="33"/>
      <c r="K896" s="35"/>
      <c r="L896" s="35"/>
      <c r="W896" s="33"/>
      <c r="X896" s="33"/>
      <c r="Y896" s="33"/>
      <c r="Z896" s="33"/>
      <c r="AA896" s="33"/>
      <c r="AB896" s="33"/>
      <c r="AC896" s="33"/>
      <c r="AD896" s="33"/>
      <c r="AE896" s="33"/>
      <c r="AQ896" s="36"/>
      <c r="AR896" s="37"/>
      <c r="AV896" s="36"/>
      <c r="AW896" s="38"/>
      <c r="AX896" s="36"/>
      <c r="AY896" s="37"/>
      <c r="AZ896" s="33"/>
      <c r="BA896" s="33"/>
      <c r="BB896" s="33"/>
      <c r="BC896" s="36"/>
      <c r="BD896" s="37"/>
      <c r="BE896" s="33"/>
      <c r="BF896" s="33"/>
      <c r="BG896" s="39"/>
      <c r="BH896" s="36"/>
      <c r="BI896" s="37"/>
      <c r="BJ896" s="36"/>
      <c r="BK896" s="37"/>
      <c r="BL896" s="33"/>
      <c r="BU896" s="40"/>
    </row>
    <row r="897" spans="1:73" ht="12.75" customHeight="1" x14ac:dyDescent="0.2">
      <c r="A897" s="30"/>
      <c r="B897" s="30"/>
      <c r="D897" s="32"/>
      <c r="E897" s="33"/>
      <c r="H897" s="32"/>
      <c r="I897" s="33"/>
      <c r="J897" s="33"/>
      <c r="K897" s="35"/>
      <c r="L897" s="35"/>
      <c r="W897" s="33"/>
      <c r="X897" s="33"/>
      <c r="Y897" s="33"/>
      <c r="Z897" s="33"/>
      <c r="AA897" s="33"/>
      <c r="AB897" s="33"/>
      <c r="AC897" s="33"/>
      <c r="AD897" s="33"/>
      <c r="AE897" s="33"/>
      <c r="AQ897" s="36"/>
      <c r="AR897" s="37"/>
      <c r="AV897" s="36"/>
      <c r="AW897" s="38"/>
      <c r="AX897" s="36"/>
      <c r="AY897" s="37"/>
      <c r="AZ897" s="33"/>
      <c r="BA897" s="33"/>
      <c r="BB897" s="33"/>
      <c r="BC897" s="36"/>
      <c r="BD897" s="37"/>
      <c r="BE897" s="33"/>
      <c r="BF897" s="33"/>
      <c r="BG897" s="39"/>
      <c r="BH897" s="36"/>
      <c r="BI897" s="37"/>
      <c r="BJ897" s="36"/>
      <c r="BK897" s="37"/>
      <c r="BL897" s="33"/>
      <c r="BU897" s="40"/>
    </row>
    <row r="898" spans="1:73" ht="12.75" customHeight="1" x14ac:dyDescent="0.2">
      <c r="A898" s="30"/>
      <c r="B898" s="30"/>
      <c r="D898" s="32"/>
      <c r="E898" s="33"/>
      <c r="H898" s="32"/>
      <c r="I898" s="33"/>
      <c r="J898" s="33"/>
      <c r="K898" s="35"/>
      <c r="L898" s="35"/>
      <c r="W898" s="33"/>
      <c r="X898" s="33"/>
      <c r="Y898" s="33"/>
      <c r="Z898" s="33"/>
      <c r="AA898" s="33"/>
      <c r="AB898" s="33"/>
      <c r="AC898" s="33"/>
      <c r="AD898" s="33"/>
      <c r="AE898" s="33"/>
      <c r="AQ898" s="36"/>
      <c r="AR898" s="37"/>
      <c r="AV898" s="36"/>
      <c r="AW898" s="38"/>
      <c r="AX898" s="36"/>
      <c r="AY898" s="37"/>
      <c r="AZ898" s="33"/>
      <c r="BA898" s="33"/>
      <c r="BB898" s="33"/>
      <c r="BC898" s="36"/>
      <c r="BD898" s="37"/>
      <c r="BE898" s="33"/>
      <c r="BF898" s="33"/>
      <c r="BG898" s="39"/>
      <c r="BH898" s="36"/>
      <c r="BI898" s="37"/>
      <c r="BJ898" s="36"/>
      <c r="BK898" s="37"/>
      <c r="BL898" s="33"/>
      <c r="BU898" s="40"/>
    </row>
    <row r="899" spans="1:73" ht="12.75" customHeight="1" x14ac:dyDescent="0.2">
      <c r="A899" s="30"/>
      <c r="B899" s="30"/>
      <c r="D899" s="32"/>
      <c r="E899" s="33"/>
      <c r="H899" s="32"/>
      <c r="I899" s="33"/>
      <c r="J899" s="33"/>
      <c r="K899" s="35"/>
      <c r="L899" s="35"/>
      <c r="W899" s="33"/>
      <c r="X899" s="33"/>
      <c r="Y899" s="33"/>
      <c r="Z899" s="33"/>
      <c r="AA899" s="33"/>
      <c r="AB899" s="33"/>
      <c r="AC899" s="33"/>
      <c r="AD899" s="33"/>
      <c r="AE899" s="33"/>
      <c r="AQ899" s="36"/>
      <c r="AR899" s="37"/>
      <c r="AV899" s="36"/>
      <c r="AW899" s="38"/>
      <c r="AX899" s="36"/>
      <c r="AY899" s="37"/>
      <c r="AZ899" s="33"/>
      <c r="BA899" s="33"/>
      <c r="BB899" s="33"/>
      <c r="BC899" s="36"/>
      <c r="BD899" s="37"/>
      <c r="BE899" s="33"/>
      <c r="BF899" s="33"/>
      <c r="BG899" s="39"/>
      <c r="BH899" s="36"/>
      <c r="BI899" s="37"/>
      <c r="BJ899" s="36"/>
      <c r="BK899" s="37"/>
      <c r="BL899" s="33"/>
      <c r="BU899" s="40"/>
    </row>
    <row r="900" spans="1:73" ht="12.75" customHeight="1" x14ac:dyDescent="0.2">
      <c r="A900" s="30"/>
      <c r="B900" s="30"/>
      <c r="D900" s="32"/>
      <c r="E900" s="33"/>
      <c r="H900" s="32"/>
      <c r="I900" s="33"/>
      <c r="J900" s="33"/>
      <c r="K900" s="35"/>
      <c r="L900" s="35"/>
      <c r="W900" s="33"/>
      <c r="X900" s="33"/>
      <c r="Y900" s="33"/>
      <c r="Z900" s="33"/>
      <c r="AA900" s="33"/>
      <c r="AB900" s="33"/>
      <c r="AC900" s="33"/>
      <c r="AD900" s="33"/>
      <c r="AE900" s="33"/>
      <c r="AQ900" s="36"/>
      <c r="AR900" s="37"/>
      <c r="AV900" s="36"/>
      <c r="AW900" s="38"/>
      <c r="AX900" s="36"/>
      <c r="AY900" s="37"/>
      <c r="AZ900" s="33"/>
      <c r="BA900" s="33"/>
      <c r="BB900" s="33"/>
      <c r="BC900" s="36"/>
      <c r="BD900" s="37"/>
      <c r="BE900" s="33"/>
      <c r="BF900" s="33"/>
      <c r="BG900" s="39"/>
      <c r="BH900" s="36"/>
      <c r="BI900" s="37"/>
      <c r="BJ900" s="36"/>
      <c r="BK900" s="37"/>
      <c r="BL900" s="33"/>
      <c r="BU900" s="40"/>
    </row>
    <row r="901" spans="1:73" ht="12.75" customHeight="1" x14ac:dyDescent="0.2">
      <c r="A901" s="30"/>
      <c r="B901" s="30"/>
      <c r="D901" s="32"/>
      <c r="E901" s="33"/>
      <c r="H901" s="32"/>
      <c r="I901" s="33"/>
      <c r="J901" s="33"/>
      <c r="K901" s="35"/>
      <c r="L901" s="35"/>
      <c r="W901" s="33"/>
      <c r="X901" s="33"/>
      <c r="Y901" s="33"/>
      <c r="Z901" s="33"/>
      <c r="AA901" s="33"/>
      <c r="AB901" s="33"/>
      <c r="AC901" s="33"/>
      <c r="AD901" s="33"/>
      <c r="AE901" s="33"/>
      <c r="AQ901" s="36"/>
      <c r="AR901" s="37"/>
      <c r="AV901" s="36"/>
      <c r="AW901" s="38"/>
      <c r="AX901" s="36"/>
      <c r="AY901" s="37"/>
      <c r="AZ901" s="33"/>
      <c r="BA901" s="33"/>
      <c r="BB901" s="33"/>
      <c r="BC901" s="36"/>
      <c r="BD901" s="37"/>
      <c r="BE901" s="33"/>
      <c r="BF901" s="33"/>
      <c r="BG901" s="39"/>
      <c r="BH901" s="36"/>
      <c r="BI901" s="37"/>
      <c r="BJ901" s="36"/>
      <c r="BK901" s="37"/>
      <c r="BL901" s="33"/>
      <c r="BU901" s="40"/>
    </row>
    <row r="902" spans="1:73" ht="12.75" customHeight="1" x14ac:dyDescent="0.2">
      <c r="A902" s="30"/>
      <c r="B902" s="30"/>
      <c r="D902" s="32"/>
      <c r="E902" s="33"/>
      <c r="H902" s="32"/>
      <c r="I902" s="33"/>
      <c r="J902" s="33"/>
      <c r="K902" s="35"/>
      <c r="L902" s="35"/>
      <c r="W902" s="33"/>
      <c r="X902" s="33"/>
      <c r="Y902" s="33"/>
      <c r="Z902" s="33"/>
      <c r="AA902" s="33"/>
      <c r="AB902" s="33"/>
      <c r="AC902" s="33"/>
      <c r="AD902" s="33"/>
      <c r="AE902" s="33"/>
      <c r="AQ902" s="36"/>
      <c r="AR902" s="37"/>
      <c r="AV902" s="36"/>
      <c r="AW902" s="38"/>
      <c r="AX902" s="36"/>
      <c r="AY902" s="37"/>
      <c r="AZ902" s="33"/>
      <c r="BA902" s="33"/>
      <c r="BB902" s="33"/>
      <c r="BC902" s="36"/>
      <c r="BD902" s="37"/>
      <c r="BE902" s="33"/>
      <c r="BF902" s="33"/>
      <c r="BG902" s="39"/>
      <c r="BH902" s="36"/>
      <c r="BI902" s="37"/>
      <c r="BJ902" s="36"/>
      <c r="BK902" s="37"/>
      <c r="BL902" s="33"/>
      <c r="BU902" s="40"/>
    </row>
    <row r="903" spans="1:73" ht="12.75" customHeight="1" x14ac:dyDescent="0.2">
      <c r="A903" s="30"/>
      <c r="B903" s="30"/>
      <c r="D903" s="32"/>
      <c r="E903" s="33"/>
      <c r="H903" s="32"/>
      <c r="I903" s="33"/>
      <c r="J903" s="33"/>
      <c r="K903" s="35"/>
      <c r="L903" s="35"/>
      <c r="W903" s="33"/>
      <c r="X903" s="33"/>
      <c r="Y903" s="33"/>
      <c r="Z903" s="33"/>
      <c r="AA903" s="33"/>
      <c r="AB903" s="33"/>
      <c r="AC903" s="33"/>
      <c r="AD903" s="33"/>
      <c r="AE903" s="33"/>
      <c r="AQ903" s="36"/>
      <c r="AR903" s="37"/>
      <c r="AV903" s="36"/>
      <c r="AW903" s="38"/>
      <c r="AX903" s="36"/>
      <c r="AY903" s="37"/>
      <c r="AZ903" s="33"/>
      <c r="BA903" s="33"/>
      <c r="BB903" s="33"/>
      <c r="BC903" s="36"/>
      <c r="BD903" s="37"/>
      <c r="BE903" s="33"/>
      <c r="BF903" s="33"/>
      <c r="BG903" s="39"/>
      <c r="BH903" s="36"/>
      <c r="BI903" s="37"/>
      <c r="BJ903" s="36"/>
      <c r="BK903" s="37"/>
      <c r="BL903" s="33"/>
      <c r="BU903" s="40"/>
    </row>
    <row r="904" spans="1:73" ht="12.75" customHeight="1" x14ac:dyDescent="0.2">
      <c r="A904" s="30"/>
      <c r="B904" s="30"/>
      <c r="D904" s="32"/>
      <c r="E904" s="33"/>
      <c r="H904" s="32"/>
      <c r="I904" s="33"/>
      <c r="J904" s="33"/>
      <c r="K904" s="35"/>
      <c r="L904" s="35"/>
      <c r="W904" s="33"/>
      <c r="X904" s="33"/>
      <c r="Y904" s="33"/>
      <c r="Z904" s="33"/>
      <c r="AA904" s="33"/>
      <c r="AB904" s="33"/>
      <c r="AC904" s="33"/>
      <c r="AD904" s="33"/>
      <c r="AE904" s="33"/>
      <c r="AQ904" s="36"/>
      <c r="AR904" s="37"/>
      <c r="AV904" s="36"/>
      <c r="AW904" s="38"/>
      <c r="AX904" s="36"/>
      <c r="AY904" s="37"/>
      <c r="AZ904" s="33"/>
      <c r="BA904" s="33"/>
      <c r="BB904" s="33"/>
      <c r="BC904" s="36"/>
      <c r="BD904" s="37"/>
      <c r="BE904" s="33"/>
      <c r="BF904" s="33"/>
      <c r="BG904" s="39"/>
      <c r="BH904" s="36"/>
      <c r="BI904" s="37"/>
      <c r="BJ904" s="36"/>
      <c r="BK904" s="37"/>
      <c r="BL904" s="33"/>
      <c r="BU904" s="40"/>
    </row>
    <row r="905" spans="1:73" ht="12.75" customHeight="1" x14ac:dyDescent="0.2">
      <c r="A905" s="30"/>
      <c r="B905" s="30"/>
      <c r="D905" s="32"/>
      <c r="E905" s="33"/>
      <c r="H905" s="32"/>
      <c r="I905" s="33"/>
      <c r="J905" s="33"/>
      <c r="K905" s="35"/>
      <c r="L905" s="35"/>
      <c r="W905" s="33"/>
      <c r="X905" s="33"/>
      <c r="Y905" s="33"/>
      <c r="Z905" s="33"/>
      <c r="AA905" s="33"/>
      <c r="AB905" s="33"/>
      <c r="AC905" s="33"/>
      <c r="AD905" s="33"/>
      <c r="AE905" s="33"/>
      <c r="AQ905" s="36"/>
      <c r="AR905" s="37"/>
      <c r="AV905" s="36"/>
      <c r="AW905" s="38"/>
      <c r="AX905" s="36"/>
      <c r="AY905" s="37"/>
      <c r="AZ905" s="33"/>
      <c r="BA905" s="33"/>
      <c r="BB905" s="33"/>
      <c r="BC905" s="36"/>
      <c r="BD905" s="37"/>
      <c r="BE905" s="33"/>
      <c r="BF905" s="33"/>
      <c r="BG905" s="39"/>
      <c r="BH905" s="36"/>
      <c r="BI905" s="37"/>
      <c r="BJ905" s="36"/>
      <c r="BK905" s="37"/>
      <c r="BL905" s="33"/>
      <c r="BU905" s="40"/>
    </row>
    <row r="906" spans="1:73" ht="12.75" customHeight="1" x14ac:dyDescent="0.2">
      <c r="A906" s="30"/>
      <c r="B906" s="30"/>
      <c r="D906" s="32"/>
      <c r="E906" s="33"/>
      <c r="H906" s="32"/>
      <c r="I906" s="33"/>
      <c r="J906" s="33"/>
      <c r="K906" s="35"/>
      <c r="L906" s="35"/>
      <c r="W906" s="33"/>
      <c r="X906" s="33"/>
      <c r="Y906" s="33"/>
      <c r="Z906" s="33"/>
      <c r="AA906" s="33"/>
      <c r="AB906" s="33"/>
      <c r="AC906" s="33"/>
      <c r="AD906" s="33"/>
      <c r="AE906" s="33"/>
      <c r="AQ906" s="36"/>
      <c r="AR906" s="37"/>
      <c r="AV906" s="36"/>
      <c r="AW906" s="38"/>
      <c r="AX906" s="36"/>
      <c r="AY906" s="37"/>
      <c r="AZ906" s="33"/>
      <c r="BA906" s="33"/>
      <c r="BB906" s="33"/>
      <c r="BC906" s="36"/>
      <c r="BD906" s="37"/>
      <c r="BE906" s="33"/>
      <c r="BF906" s="33"/>
      <c r="BG906" s="39"/>
      <c r="BH906" s="36"/>
      <c r="BI906" s="37"/>
      <c r="BJ906" s="36"/>
      <c r="BK906" s="37"/>
      <c r="BL906" s="33"/>
      <c r="BU906" s="40"/>
    </row>
    <row r="907" spans="1:73" ht="12.75" customHeight="1" x14ac:dyDescent="0.2">
      <c r="A907" s="30"/>
      <c r="B907" s="30"/>
      <c r="D907" s="32"/>
      <c r="E907" s="33"/>
      <c r="H907" s="32"/>
      <c r="I907" s="33"/>
      <c r="J907" s="33"/>
      <c r="K907" s="35"/>
      <c r="L907" s="35"/>
      <c r="W907" s="33"/>
      <c r="X907" s="33"/>
      <c r="Y907" s="33"/>
      <c r="Z907" s="33"/>
      <c r="AA907" s="33"/>
      <c r="AB907" s="33"/>
      <c r="AC907" s="33"/>
      <c r="AD907" s="33"/>
      <c r="AE907" s="33"/>
      <c r="AQ907" s="36"/>
      <c r="AR907" s="37"/>
      <c r="AV907" s="36"/>
      <c r="AW907" s="38"/>
      <c r="AX907" s="36"/>
      <c r="AY907" s="37"/>
      <c r="AZ907" s="33"/>
      <c r="BA907" s="33"/>
      <c r="BB907" s="33"/>
      <c r="BC907" s="36"/>
      <c r="BD907" s="37"/>
      <c r="BE907" s="33"/>
      <c r="BF907" s="33"/>
      <c r="BG907" s="39"/>
      <c r="BH907" s="36"/>
      <c r="BI907" s="37"/>
      <c r="BJ907" s="36"/>
      <c r="BK907" s="37"/>
      <c r="BL907" s="33"/>
      <c r="BU907" s="40"/>
    </row>
    <row r="908" spans="1:73" ht="12.75" customHeight="1" x14ac:dyDescent="0.2">
      <c r="A908" s="30"/>
      <c r="B908" s="30"/>
      <c r="D908" s="32"/>
      <c r="E908" s="33"/>
      <c r="H908" s="32"/>
      <c r="I908" s="33"/>
      <c r="J908" s="33"/>
      <c r="K908" s="35"/>
      <c r="L908" s="35"/>
      <c r="W908" s="33"/>
      <c r="X908" s="33"/>
      <c r="Y908" s="33"/>
      <c r="Z908" s="33"/>
      <c r="AA908" s="33"/>
      <c r="AB908" s="33"/>
      <c r="AC908" s="33"/>
      <c r="AD908" s="33"/>
      <c r="AE908" s="33"/>
      <c r="AQ908" s="36"/>
      <c r="AR908" s="37"/>
      <c r="AV908" s="36"/>
      <c r="AW908" s="38"/>
      <c r="AX908" s="36"/>
      <c r="AY908" s="37"/>
      <c r="AZ908" s="33"/>
      <c r="BA908" s="33"/>
      <c r="BB908" s="33"/>
      <c r="BC908" s="36"/>
      <c r="BD908" s="37"/>
      <c r="BE908" s="33"/>
      <c r="BF908" s="33"/>
      <c r="BG908" s="39"/>
      <c r="BH908" s="36"/>
      <c r="BI908" s="37"/>
      <c r="BJ908" s="36"/>
      <c r="BK908" s="37"/>
      <c r="BL908" s="33"/>
      <c r="BU908" s="40"/>
    </row>
    <row r="909" spans="1:73" ht="12.75" customHeight="1" x14ac:dyDescent="0.2">
      <c r="A909" s="30"/>
      <c r="B909" s="30"/>
      <c r="D909" s="32"/>
      <c r="E909" s="33"/>
      <c r="H909" s="32"/>
      <c r="I909" s="33"/>
      <c r="J909" s="33"/>
      <c r="K909" s="35"/>
      <c r="L909" s="35"/>
      <c r="W909" s="33"/>
      <c r="X909" s="33"/>
      <c r="Y909" s="33"/>
      <c r="Z909" s="33"/>
      <c r="AA909" s="33"/>
      <c r="AB909" s="33"/>
      <c r="AC909" s="33"/>
      <c r="AD909" s="33"/>
      <c r="AE909" s="33"/>
      <c r="AQ909" s="36"/>
      <c r="AR909" s="37"/>
      <c r="AV909" s="36"/>
      <c r="AW909" s="38"/>
      <c r="AX909" s="36"/>
      <c r="AY909" s="37"/>
      <c r="AZ909" s="33"/>
      <c r="BA909" s="33"/>
      <c r="BB909" s="33"/>
      <c r="BC909" s="36"/>
      <c r="BD909" s="37"/>
      <c r="BE909" s="33"/>
      <c r="BF909" s="33"/>
      <c r="BG909" s="39"/>
      <c r="BH909" s="36"/>
      <c r="BI909" s="37"/>
      <c r="BJ909" s="36"/>
      <c r="BK909" s="37"/>
      <c r="BL909" s="33"/>
      <c r="BU909" s="40"/>
    </row>
    <row r="910" spans="1:73" ht="12.75" customHeight="1" x14ac:dyDescent="0.2">
      <c r="A910" s="30"/>
      <c r="B910" s="30"/>
      <c r="D910" s="32"/>
      <c r="E910" s="33"/>
      <c r="H910" s="32"/>
      <c r="I910" s="33"/>
      <c r="J910" s="33"/>
      <c r="K910" s="35"/>
      <c r="L910" s="35"/>
      <c r="W910" s="33"/>
      <c r="X910" s="33"/>
      <c r="Y910" s="33"/>
      <c r="Z910" s="33"/>
      <c r="AA910" s="33"/>
      <c r="AB910" s="33"/>
      <c r="AC910" s="33"/>
      <c r="AD910" s="33"/>
      <c r="AE910" s="33"/>
      <c r="AQ910" s="36"/>
      <c r="AR910" s="37"/>
      <c r="AV910" s="36"/>
      <c r="AW910" s="38"/>
      <c r="AX910" s="36"/>
      <c r="AY910" s="37"/>
      <c r="AZ910" s="33"/>
      <c r="BA910" s="33"/>
      <c r="BB910" s="33"/>
      <c r="BC910" s="36"/>
      <c r="BD910" s="37"/>
      <c r="BE910" s="33"/>
      <c r="BF910" s="33"/>
      <c r="BG910" s="39"/>
      <c r="BH910" s="36"/>
      <c r="BI910" s="37"/>
      <c r="BJ910" s="36"/>
      <c r="BK910" s="37"/>
      <c r="BL910" s="33"/>
      <c r="BU910" s="40"/>
    </row>
    <row r="911" spans="1:73" ht="12.75" customHeight="1" x14ac:dyDescent="0.2">
      <c r="A911" s="30"/>
      <c r="B911" s="30"/>
      <c r="D911" s="32"/>
      <c r="E911" s="33"/>
      <c r="H911" s="32"/>
      <c r="I911" s="33"/>
      <c r="J911" s="33"/>
      <c r="K911" s="35"/>
      <c r="L911" s="35"/>
      <c r="W911" s="33"/>
      <c r="X911" s="33"/>
      <c r="Y911" s="33"/>
      <c r="Z911" s="33"/>
      <c r="AA911" s="33"/>
      <c r="AB911" s="33"/>
      <c r="AC911" s="33"/>
      <c r="AD911" s="33"/>
      <c r="AE911" s="33"/>
      <c r="AQ911" s="36"/>
      <c r="AR911" s="37"/>
      <c r="AV911" s="36"/>
      <c r="AW911" s="38"/>
      <c r="AX911" s="36"/>
      <c r="AY911" s="37"/>
      <c r="AZ911" s="33"/>
      <c r="BA911" s="33"/>
      <c r="BB911" s="33"/>
      <c r="BC911" s="36"/>
      <c r="BD911" s="37"/>
      <c r="BE911" s="33"/>
      <c r="BF911" s="33"/>
      <c r="BG911" s="39"/>
      <c r="BH911" s="36"/>
      <c r="BI911" s="37"/>
      <c r="BJ911" s="36"/>
      <c r="BK911" s="37"/>
      <c r="BL911" s="33"/>
      <c r="BU911" s="40"/>
    </row>
    <row r="912" spans="1:73" ht="12.75" customHeight="1" x14ac:dyDescent="0.2">
      <c r="A912" s="30"/>
      <c r="B912" s="30"/>
      <c r="D912" s="32"/>
      <c r="E912" s="33"/>
      <c r="H912" s="32"/>
      <c r="I912" s="33"/>
      <c r="J912" s="33"/>
      <c r="K912" s="35"/>
      <c r="L912" s="35"/>
      <c r="W912" s="33"/>
      <c r="X912" s="33"/>
      <c r="Y912" s="33"/>
      <c r="Z912" s="33"/>
      <c r="AA912" s="33"/>
      <c r="AB912" s="33"/>
      <c r="AC912" s="33"/>
      <c r="AD912" s="33"/>
      <c r="AE912" s="33"/>
      <c r="AQ912" s="36"/>
      <c r="AR912" s="37"/>
      <c r="AV912" s="36"/>
      <c r="AW912" s="38"/>
      <c r="AX912" s="36"/>
      <c r="AY912" s="37"/>
      <c r="AZ912" s="33"/>
      <c r="BA912" s="33"/>
      <c r="BB912" s="33"/>
      <c r="BC912" s="36"/>
      <c r="BD912" s="37"/>
      <c r="BE912" s="33"/>
      <c r="BF912" s="33"/>
      <c r="BG912" s="39"/>
      <c r="BH912" s="36"/>
      <c r="BI912" s="37"/>
      <c r="BJ912" s="36"/>
      <c r="BK912" s="37"/>
      <c r="BL912" s="33"/>
      <c r="BU912" s="40"/>
    </row>
    <row r="913" spans="1:73" ht="12.75" customHeight="1" x14ac:dyDescent="0.2">
      <c r="A913" s="30"/>
      <c r="B913" s="30"/>
      <c r="D913" s="32"/>
      <c r="E913" s="33"/>
      <c r="H913" s="32"/>
      <c r="I913" s="33"/>
      <c r="J913" s="33"/>
      <c r="K913" s="35"/>
      <c r="L913" s="35"/>
      <c r="W913" s="33"/>
      <c r="X913" s="33"/>
      <c r="Y913" s="33"/>
      <c r="Z913" s="33"/>
      <c r="AA913" s="33"/>
      <c r="AB913" s="33"/>
      <c r="AC913" s="33"/>
      <c r="AD913" s="33"/>
      <c r="AE913" s="33"/>
      <c r="AQ913" s="36"/>
      <c r="AR913" s="37"/>
      <c r="AV913" s="36"/>
      <c r="AW913" s="38"/>
      <c r="AX913" s="36"/>
      <c r="AY913" s="37"/>
      <c r="AZ913" s="33"/>
      <c r="BA913" s="33"/>
      <c r="BB913" s="33"/>
      <c r="BC913" s="36"/>
      <c r="BD913" s="37"/>
      <c r="BE913" s="33"/>
      <c r="BF913" s="33"/>
      <c r="BG913" s="39"/>
      <c r="BH913" s="36"/>
      <c r="BI913" s="37"/>
      <c r="BJ913" s="36"/>
      <c r="BK913" s="37"/>
      <c r="BL913" s="33"/>
      <c r="BU913" s="40"/>
    </row>
    <row r="914" spans="1:73" ht="12.75" customHeight="1" x14ac:dyDescent="0.2">
      <c r="A914" s="30"/>
      <c r="B914" s="30"/>
      <c r="D914" s="32"/>
      <c r="E914" s="33"/>
      <c r="H914" s="32"/>
      <c r="I914" s="33"/>
      <c r="J914" s="33"/>
      <c r="K914" s="35"/>
      <c r="L914" s="35"/>
      <c r="W914" s="33"/>
      <c r="X914" s="33"/>
      <c r="Y914" s="33"/>
      <c r="Z914" s="33"/>
      <c r="AA914" s="33"/>
      <c r="AB914" s="33"/>
      <c r="AC914" s="33"/>
      <c r="AD914" s="33"/>
      <c r="AE914" s="33"/>
      <c r="AQ914" s="36"/>
      <c r="AR914" s="37"/>
      <c r="AV914" s="36"/>
      <c r="AW914" s="38"/>
      <c r="AX914" s="36"/>
      <c r="AY914" s="37"/>
      <c r="AZ914" s="33"/>
      <c r="BA914" s="33"/>
      <c r="BB914" s="33"/>
      <c r="BC914" s="36"/>
      <c r="BD914" s="37"/>
      <c r="BE914" s="33"/>
      <c r="BF914" s="33"/>
      <c r="BG914" s="39"/>
      <c r="BH914" s="36"/>
      <c r="BI914" s="37"/>
      <c r="BJ914" s="36"/>
      <c r="BK914" s="37"/>
      <c r="BL914" s="33"/>
      <c r="BU914" s="40"/>
    </row>
    <row r="915" spans="1:73" ht="12.75" customHeight="1" x14ac:dyDescent="0.2">
      <c r="A915" s="30"/>
      <c r="B915" s="30"/>
      <c r="D915" s="32"/>
      <c r="E915" s="33"/>
      <c r="H915" s="32"/>
      <c r="I915" s="33"/>
      <c r="J915" s="33"/>
      <c r="K915" s="35"/>
      <c r="L915" s="35"/>
      <c r="W915" s="33"/>
      <c r="X915" s="33"/>
      <c r="Y915" s="33"/>
      <c r="Z915" s="33"/>
      <c r="AA915" s="33"/>
      <c r="AB915" s="33"/>
      <c r="AC915" s="33"/>
      <c r="AD915" s="33"/>
      <c r="AE915" s="33"/>
      <c r="AQ915" s="36"/>
      <c r="AR915" s="37"/>
      <c r="AV915" s="36"/>
      <c r="AW915" s="38"/>
      <c r="AX915" s="36"/>
      <c r="AY915" s="37"/>
      <c r="AZ915" s="33"/>
      <c r="BA915" s="33"/>
      <c r="BB915" s="33"/>
      <c r="BC915" s="36"/>
      <c r="BD915" s="37"/>
      <c r="BE915" s="33"/>
      <c r="BF915" s="33"/>
      <c r="BG915" s="39"/>
      <c r="BH915" s="36"/>
      <c r="BI915" s="37"/>
      <c r="BJ915" s="36"/>
      <c r="BK915" s="37"/>
      <c r="BL915" s="33"/>
      <c r="BU915" s="40"/>
    </row>
    <row r="916" spans="1:73" ht="12.75" customHeight="1" x14ac:dyDescent="0.2">
      <c r="A916" s="30"/>
      <c r="B916" s="30"/>
      <c r="D916" s="32"/>
      <c r="E916" s="33"/>
      <c r="H916" s="32"/>
      <c r="I916" s="33"/>
      <c r="J916" s="33"/>
      <c r="K916" s="35"/>
      <c r="L916" s="35"/>
      <c r="W916" s="33"/>
      <c r="X916" s="33"/>
      <c r="Y916" s="33"/>
      <c r="Z916" s="33"/>
      <c r="AA916" s="33"/>
      <c r="AB916" s="33"/>
      <c r="AC916" s="33"/>
      <c r="AD916" s="33"/>
      <c r="AE916" s="33"/>
      <c r="AQ916" s="36"/>
      <c r="AR916" s="37"/>
      <c r="AV916" s="36"/>
      <c r="AW916" s="38"/>
      <c r="AX916" s="36"/>
      <c r="AY916" s="37"/>
      <c r="AZ916" s="33"/>
      <c r="BA916" s="33"/>
      <c r="BB916" s="33"/>
      <c r="BC916" s="36"/>
      <c r="BD916" s="37"/>
      <c r="BE916" s="33"/>
      <c r="BF916" s="33"/>
      <c r="BG916" s="39"/>
      <c r="BH916" s="36"/>
      <c r="BI916" s="37"/>
      <c r="BJ916" s="36"/>
      <c r="BK916" s="37"/>
      <c r="BL916" s="33"/>
      <c r="BU916" s="40"/>
    </row>
    <row r="917" spans="1:73" ht="12.75" customHeight="1" x14ac:dyDescent="0.2">
      <c r="A917" s="30"/>
      <c r="B917" s="30"/>
      <c r="D917" s="32"/>
      <c r="E917" s="33"/>
      <c r="H917" s="32"/>
      <c r="I917" s="33"/>
      <c r="J917" s="33"/>
      <c r="K917" s="35"/>
      <c r="L917" s="35"/>
      <c r="W917" s="33"/>
      <c r="X917" s="33"/>
      <c r="Y917" s="33"/>
      <c r="Z917" s="33"/>
      <c r="AA917" s="33"/>
      <c r="AB917" s="33"/>
      <c r="AC917" s="33"/>
      <c r="AD917" s="33"/>
      <c r="AE917" s="33"/>
      <c r="AQ917" s="36"/>
      <c r="AR917" s="37"/>
      <c r="AV917" s="36"/>
      <c r="AW917" s="38"/>
      <c r="AX917" s="36"/>
      <c r="AY917" s="37"/>
      <c r="AZ917" s="33"/>
      <c r="BA917" s="33"/>
      <c r="BB917" s="33"/>
      <c r="BC917" s="36"/>
      <c r="BD917" s="37"/>
      <c r="BE917" s="33"/>
      <c r="BF917" s="33"/>
      <c r="BG917" s="39"/>
      <c r="BH917" s="36"/>
      <c r="BI917" s="37"/>
      <c r="BJ917" s="36"/>
      <c r="BK917" s="37"/>
      <c r="BL917" s="33"/>
      <c r="BU917" s="40"/>
    </row>
    <row r="918" spans="1:73" ht="12.75" customHeight="1" x14ac:dyDescent="0.2">
      <c r="A918" s="30"/>
      <c r="B918" s="30"/>
      <c r="D918" s="32"/>
      <c r="E918" s="33"/>
      <c r="H918" s="32"/>
      <c r="I918" s="33"/>
      <c r="J918" s="33"/>
      <c r="K918" s="35"/>
      <c r="L918" s="35"/>
      <c r="W918" s="33"/>
      <c r="X918" s="33"/>
      <c r="Y918" s="33"/>
      <c r="Z918" s="33"/>
      <c r="AA918" s="33"/>
      <c r="AB918" s="33"/>
      <c r="AC918" s="33"/>
      <c r="AD918" s="33"/>
      <c r="AE918" s="33"/>
      <c r="AQ918" s="36"/>
      <c r="AR918" s="37"/>
      <c r="AV918" s="36"/>
      <c r="AW918" s="38"/>
      <c r="AX918" s="36"/>
      <c r="AY918" s="37"/>
      <c r="AZ918" s="33"/>
      <c r="BA918" s="33"/>
      <c r="BB918" s="33"/>
      <c r="BC918" s="36"/>
      <c r="BD918" s="37"/>
      <c r="BE918" s="33"/>
      <c r="BF918" s="33"/>
      <c r="BG918" s="39"/>
      <c r="BH918" s="36"/>
      <c r="BI918" s="37"/>
      <c r="BJ918" s="36"/>
      <c r="BK918" s="37"/>
      <c r="BL918" s="33"/>
      <c r="BU918" s="40"/>
    </row>
    <row r="919" spans="1:73" ht="12.75" customHeight="1" x14ac:dyDescent="0.2">
      <c r="A919" s="30"/>
      <c r="B919" s="30"/>
      <c r="D919" s="32"/>
      <c r="E919" s="33"/>
      <c r="H919" s="32"/>
      <c r="I919" s="33"/>
      <c r="J919" s="33"/>
      <c r="K919" s="35"/>
      <c r="L919" s="35"/>
      <c r="W919" s="33"/>
      <c r="X919" s="33"/>
      <c r="Y919" s="33"/>
      <c r="Z919" s="33"/>
      <c r="AA919" s="33"/>
      <c r="AB919" s="33"/>
      <c r="AC919" s="33"/>
      <c r="AD919" s="33"/>
      <c r="AE919" s="33"/>
      <c r="AQ919" s="36"/>
      <c r="AR919" s="37"/>
      <c r="AV919" s="36"/>
      <c r="AW919" s="38"/>
      <c r="AX919" s="36"/>
      <c r="AY919" s="37"/>
      <c r="AZ919" s="33"/>
      <c r="BA919" s="33"/>
      <c r="BB919" s="33"/>
      <c r="BC919" s="36"/>
      <c r="BD919" s="37"/>
      <c r="BE919" s="33"/>
      <c r="BF919" s="33"/>
      <c r="BG919" s="39"/>
      <c r="BH919" s="36"/>
      <c r="BI919" s="37"/>
      <c r="BJ919" s="36"/>
      <c r="BK919" s="37"/>
      <c r="BL919" s="33"/>
      <c r="BU919" s="40"/>
    </row>
    <row r="920" spans="1:73" ht="12.75" customHeight="1" x14ac:dyDescent="0.2">
      <c r="A920" s="30"/>
      <c r="B920" s="30"/>
      <c r="D920" s="32"/>
      <c r="E920" s="33"/>
      <c r="H920" s="32"/>
      <c r="I920" s="33"/>
      <c r="J920" s="33"/>
      <c r="K920" s="35"/>
      <c r="L920" s="35"/>
      <c r="W920" s="33"/>
      <c r="X920" s="33"/>
      <c r="Y920" s="33"/>
      <c r="Z920" s="33"/>
      <c r="AA920" s="33"/>
      <c r="AB920" s="33"/>
      <c r="AC920" s="33"/>
      <c r="AD920" s="33"/>
      <c r="AE920" s="33"/>
      <c r="AQ920" s="36"/>
      <c r="AR920" s="37"/>
      <c r="AV920" s="36"/>
      <c r="AW920" s="38"/>
      <c r="AX920" s="36"/>
      <c r="AY920" s="37"/>
      <c r="AZ920" s="33"/>
      <c r="BA920" s="33"/>
      <c r="BB920" s="33"/>
      <c r="BC920" s="36"/>
      <c r="BD920" s="37"/>
      <c r="BE920" s="33"/>
      <c r="BF920" s="33"/>
      <c r="BG920" s="39"/>
      <c r="BH920" s="36"/>
      <c r="BI920" s="37"/>
      <c r="BJ920" s="36"/>
      <c r="BK920" s="37"/>
      <c r="BL920" s="33"/>
      <c r="BU920" s="40"/>
    </row>
    <row r="921" spans="1:73" ht="12.75" customHeight="1" x14ac:dyDescent="0.2">
      <c r="A921" s="30"/>
      <c r="B921" s="30"/>
      <c r="D921" s="32"/>
      <c r="E921" s="33"/>
      <c r="H921" s="32"/>
      <c r="I921" s="33"/>
      <c r="J921" s="33"/>
      <c r="K921" s="35"/>
      <c r="L921" s="35"/>
      <c r="W921" s="33"/>
      <c r="X921" s="33"/>
      <c r="Y921" s="33"/>
      <c r="Z921" s="33"/>
      <c r="AA921" s="33"/>
      <c r="AB921" s="33"/>
      <c r="AC921" s="33"/>
      <c r="AD921" s="33"/>
      <c r="AE921" s="33"/>
      <c r="AQ921" s="36"/>
      <c r="AR921" s="37"/>
      <c r="AV921" s="36"/>
      <c r="AW921" s="38"/>
      <c r="AX921" s="36"/>
      <c r="AY921" s="37"/>
      <c r="AZ921" s="33"/>
      <c r="BA921" s="33"/>
      <c r="BB921" s="33"/>
      <c r="BC921" s="36"/>
      <c r="BD921" s="37"/>
      <c r="BE921" s="33"/>
      <c r="BF921" s="33"/>
      <c r="BG921" s="39"/>
      <c r="BH921" s="36"/>
      <c r="BI921" s="37"/>
      <c r="BJ921" s="36"/>
      <c r="BK921" s="37"/>
      <c r="BL921" s="33"/>
      <c r="BU921" s="40"/>
    </row>
    <row r="922" spans="1:73" ht="12.75" customHeight="1" x14ac:dyDescent="0.2">
      <c r="A922" s="30"/>
      <c r="B922" s="30"/>
      <c r="D922" s="32"/>
      <c r="E922" s="33"/>
      <c r="H922" s="32"/>
      <c r="I922" s="33"/>
      <c r="J922" s="33"/>
      <c r="K922" s="35"/>
      <c r="L922" s="35"/>
      <c r="W922" s="33"/>
      <c r="X922" s="33"/>
      <c r="Y922" s="33"/>
      <c r="Z922" s="33"/>
      <c r="AA922" s="33"/>
      <c r="AB922" s="33"/>
      <c r="AC922" s="33"/>
      <c r="AD922" s="33"/>
      <c r="AE922" s="33"/>
      <c r="AQ922" s="36"/>
      <c r="AR922" s="37"/>
      <c r="AV922" s="36"/>
      <c r="AW922" s="38"/>
      <c r="AX922" s="36"/>
      <c r="AY922" s="37"/>
      <c r="AZ922" s="33"/>
      <c r="BA922" s="33"/>
      <c r="BB922" s="33"/>
      <c r="BC922" s="36"/>
      <c r="BD922" s="37"/>
      <c r="BE922" s="33"/>
      <c r="BF922" s="33"/>
      <c r="BG922" s="39"/>
      <c r="BH922" s="36"/>
      <c r="BI922" s="37"/>
      <c r="BJ922" s="36"/>
      <c r="BK922" s="37"/>
      <c r="BL922" s="33"/>
      <c r="BU922" s="40"/>
    </row>
    <row r="923" spans="1:73" ht="12.75" customHeight="1" x14ac:dyDescent="0.2">
      <c r="A923" s="30"/>
      <c r="B923" s="30"/>
      <c r="D923" s="32"/>
      <c r="E923" s="33"/>
      <c r="H923" s="32"/>
      <c r="I923" s="33"/>
      <c r="J923" s="33"/>
      <c r="K923" s="35"/>
      <c r="L923" s="35"/>
      <c r="W923" s="33"/>
      <c r="X923" s="33"/>
      <c r="Y923" s="33"/>
      <c r="Z923" s="33"/>
      <c r="AA923" s="33"/>
      <c r="AB923" s="33"/>
      <c r="AC923" s="33"/>
      <c r="AD923" s="33"/>
      <c r="AE923" s="33"/>
      <c r="AQ923" s="36"/>
      <c r="AR923" s="37"/>
      <c r="AV923" s="36"/>
      <c r="AW923" s="38"/>
      <c r="AX923" s="36"/>
      <c r="AY923" s="37"/>
      <c r="AZ923" s="33"/>
      <c r="BA923" s="33"/>
      <c r="BB923" s="33"/>
      <c r="BC923" s="36"/>
      <c r="BD923" s="37"/>
      <c r="BE923" s="33"/>
      <c r="BF923" s="33"/>
      <c r="BG923" s="39"/>
      <c r="BH923" s="36"/>
      <c r="BI923" s="37"/>
      <c r="BJ923" s="36"/>
      <c r="BK923" s="37"/>
      <c r="BL923" s="33"/>
      <c r="BU923" s="40"/>
    </row>
    <row r="924" spans="1:73" ht="12.75" customHeight="1" x14ac:dyDescent="0.2">
      <c r="A924" s="30"/>
      <c r="B924" s="30"/>
      <c r="D924" s="32"/>
      <c r="E924" s="33"/>
      <c r="H924" s="32"/>
      <c r="I924" s="33"/>
      <c r="J924" s="33"/>
      <c r="K924" s="35"/>
      <c r="L924" s="35"/>
      <c r="W924" s="33"/>
      <c r="X924" s="33"/>
      <c r="Y924" s="33"/>
      <c r="Z924" s="33"/>
      <c r="AA924" s="33"/>
      <c r="AB924" s="33"/>
      <c r="AC924" s="33"/>
      <c r="AD924" s="33"/>
      <c r="AE924" s="33"/>
      <c r="AQ924" s="36"/>
      <c r="AR924" s="37"/>
      <c r="AV924" s="36"/>
      <c r="AW924" s="38"/>
      <c r="AX924" s="36"/>
      <c r="AY924" s="37"/>
      <c r="AZ924" s="33"/>
      <c r="BA924" s="33"/>
      <c r="BB924" s="33"/>
      <c r="BC924" s="36"/>
      <c r="BD924" s="37"/>
      <c r="BE924" s="33"/>
      <c r="BF924" s="33"/>
      <c r="BG924" s="39"/>
      <c r="BH924" s="36"/>
      <c r="BI924" s="37"/>
      <c r="BJ924" s="36"/>
      <c r="BK924" s="37"/>
      <c r="BL924" s="33"/>
      <c r="BU924" s="40"/>
    </row>
    <row r="925" spans="1:73" ht="12.75" customHeight="1" x14ac:dyDescent="0.2">
      <c r="A925" s="30"/>
      <c r="B925" s="30"/>
      <c r="D925" s="32"/>
      <c r="E925" s="33"/>
      <c r="H925" s="32"/>
      <c r="I925" s="33"/>
      <c r="J925" s="33"/>
      <c r="K925" s="35"/>
      <c r="L925" s="35"/>
      <c r="W925" s="33"/>
      <c r="X925" s="33"/>
      <c r="Y925" s="33"/>
      <c r="Z925" s="33"/>
      <c r="AA925" s="33"/>
      <c r="AB925" s="33"/>
      <c r="AC925" s="33"/>
      <c r="AD925" s="33"/>
      <c r="AE925" s="33"/>
      <c r="AQ925" s="36"/>
      <c r="AR925" s="37"/>
      <c r="AV925" s="36"/>
      <c r="AW925" s="38"/>
      <c r="AX925" s="36"/>
      <c r="AY925" s="37"/>
      <c r="AZ925" s="33"/>
      <c r="BA925" s="33"/>
      <c r="BB925" s="33"/>
      <c r="BC925" s="36"/>
      <c r="BD925" s="37"/>
      <c r="BE925" s="33"/>
      <c r="BF925" s="33"/>
      <c r="BG925" s="39"/>
      <c r="BH925" s="36"/>
      <c r="BI925" s="37"/>
      <c r="BJ925" s="36"/>
      <c r="BK925" s="37"/>
      <c r="BL925" s="33"/>
      <c r="BU925" s="40"/>
    </row>
    <row r="926" spans="1:73" ht="12.75" customHeight="1" x14ac:dyDescent="0.2">
      <c r="A926" s="30"/>
      <c r="B926" s="30"/>
      <c r="D926" s="32"/>
      <c r="E926" s="33"/>
      <c r="H926" s="32"/>
      <c r="I926" s="33"/>
      <c r="J926" s="33"/>
      <c r="K926" s="35"/>
      <c r="L926" s="35"/>
      <c r="W926" s="33"/>
      <c r="X926" s="33"/>
      <c r="Y926" s="33"/>
      <c r="Z926" s="33"/>
      <c r="AA926" s="33"/>
      <c r="AB926" s="33"/>
      <c r="AC926" s="33"/>
      <c r="AD926" s="33"/>
      <c r="AE926" s="33"/>
      <c r="AQ926" s="36"/>
      <c r="AR926" s="37"/>
      <c r="AV926" s="36"/>
      <c r="AW926" s="38"/>
      <c r="AX926" s="36"/>
      <c r="AY926" s="37"/>
      <c r="AZ926" s="33"/>
      <c r="BA926" s="33"/>
      <c r="BB926" s="33"/>
      <c r="BC926" s="36"/>
      <c r="BD926" s="37"/>
      <c r="BE926" s="33"/>
      <c r="BF926" s="33"/>
      <c r="BG926" s="39"/>
      <c r="BH926" s="36"/>
      <c r="BI926" s="37"/>
      <c r="BJ926" s="36"/>
      <c r="BK926" s="37"/>
      <c r="BL926" s="33"/>
      <c r="BU926" s="40"/>
    </row>
    <row r="927" spans="1:73" ht="12.75" customHeight="1" x14ac:dyDescent="0.2">
      <c r="A927" s="30"/>
      <c r="B927" s="30"/>
      <c r="D927" s="32"/>
      <c r="E927" s="33"/>
      <c r="H927" s="32"/>
      <c r="I927" s="33"/>
      <c r="J927" s="33"/>
      <c r="K927" s="35"/>
      <c r="L927" s="35"/>
      <c r="W927" s="33"/>
      <c r="X927" s="33"/>
      <c r="Y927" s="33"/>
      <c r="Z927" s="33"/>
      <c r="AA927" s="33"/>
      <c r="AB927" s="33"/>
      <c r="AC927" s="33"/>
      <c r="AD927" s="33"/>
      <c r="AE927" s="33"/>
      <c r="AQ927" s="36"/>
      <c r="AR927" s="37"/>
      <c r="AV927" s="36"/>
      <c r="AW927" s="38"/>
      <c r="AX927" s="36"/>
      <c r="AY927" s="37"/>
      <c r="AZ927" s="33"/>
      <c r="BA927" s="33"/>
      <c r="BB927" s="33"/>
      <c r="BC927" s="36"/>
      <c r="BD927" s="37"/>
      <c r="BE927" s="33"/>
      <c r="BF927" s="33"/>
      <c r="BG927" s="39"/>
      <c r="BH927" s="36"/>
      <c r="BI927" s="37"/>
      <c r="BJ927" s="36"/>
      <c r="BK927" s="37"/>
      <c r="BL927" s="33"/>
      <c r="BU927" s="40"/>
    </row>
    <row r="928" spans="1:73" ht="12.75" customHeight="1" x14ac:dyDescent="0.2">
      <c r="A928" s="30"/>
      <c r="B928" s="30"/>
      <c r="D928" s="32"/>
      <c r="E928" s="33"/>
      <c r="H928" s="32"/>
      <c r="I928" s="33"/>
      <c r="J928" s="33"/>
      <c r="K928" s="35"/>
      <c r="L928" s="35"/>
      <c r="W928" s="33"/>
      <c r="X928" s="33"/>
      <c r="Y928" s="33"/>
      <c r="Z928" s="33"/>
      <c r="AA928" s="33"/>
      <c r="AB928" s="33"/>
      <c r="AC928" s="33"/>
      <c r="AD928" s="33"/>
      <c r="AE928" s="33"/>
      <c r="AQ928" s="36"/>
      <c r="AR928" s="37"/>
      <c r="AV928" s="36"/>
      <c r="AW928" s="38"/>
      <c r="AX928" s="36"/>
      <c r="AY928" s="37"/>
      <c r="AZ928" s="33"/>
      <c r="BA928" s="33"/>
      <c r="BB928" s="33"/>
      <c r="BC928" s="36"/>
      <c r="BD928" s="37"/>
      <c r="BE928" s="33"/>
      <c r="BF928" s="33"/>
      <c r="BG928" s="39"/>
      <c r="BH928" s="36"/>
      <c r="BI928" s="37"/>
      <c r="BJ928" s="36"/>
      <c r="BK928" s="37"/>
      <c r="BL928" s="33"/>
      <c r="BU928" s="40"/>
    </row>
    <row r="929" spans="1:73" ht="12.75" customHeight="1" x14ac:dyDescent="0.2">
      <c r="A929" s="30"/>
      <c r="B929" s="30"/>
      <c r="D929" s="32"/>
      <c r="E929" s="33"/>
      <c r="H929" s="32"/>
      <c r="I929" s="33"/>
      <c r="J929" s="33"/>
      <c r="K929" s="35"/>
      <c r="L929" s="35"/>
      <c r="W929" s="33"/>
      <c r="X929" s="33"/>
      <c r="Y929" s="33"/>
      <c r="Z929" s="33"/>
      <c r="AA929" s="33"/>
      <c r="AB929" s="33"/>
      <c r="AC929" s="33"/>
      <c r="AD929" s="33"/>
      <c r="AE929" s="33"/>
      <c r="AQ929" s="36"/>
      <c r="AR929" s="37"/>
      <c r="AV929" s="36"/>
      <c r="AW929" s="38"/>
      <c r="AX929" s="36"/>
      <c r="AY929" s="37"/>
      <c r="AZ929" s="33"/>
      <c r="BA929" s="33"/>
      <c r="BB929" s="33"/>
      <c r="BC929" s="36"/>
      <c r="BD929" s="37"/>
      <c r="BE929" s="33"/>
      <c r="BF929" s="33"/>
      <c r="BG929" s="39"/>
      <c r="BH929" s="36"/>
      <c r="BI929" s="37"/>
      <c r="BJ929" s="36"/>
      <c r="BK929" s="37"/>
      <c r="BL929" s="33"/>
      <c r="BU929" s="40"/>
    </row>
    <row r="930" spans="1:73" ht="12.75" customHeight="1" x14ac:dyDescent="0.2">
      <c r="A930" s="30"/>
      <c r="B930" s="30"/>
      <c r="D930" s="32"/>
      <c r="E930" s="33"/>
      <c r="H930" s="32"/>
      <c r="I930" s="33"/>
      <c r="J930" s="33"/>
      <c r="K930" s="35"/>
      <c r="L930" s="35"/>
      <c r="W930" s="33"/>
      <c r="X930" s="33"/>
      <c r="Y930" s="33"/>
      <c r="Z930" s="33"/>
      <c r="AA930" s="33"/>
      <c r="AB930" s="33"/>
      <c r="AC930" s="33"/>
      <c r="AD930" s="33"/>
      <c r="AE930" s="33"/>
      <c r="AQ930" s="36"/>
      <c r="AR930" s="37"/>
      <c r="AV930" s="36"/>
      <c r="AW930" s="38"/>
      <c r="AX930" s="36"/>
      <c r="AY930" s="37"/>
      <c r="AZ930" s="33"/>
      <c r="BA930" s="33"/>
      <c r="BB930" s="33"/>
      <c r="BC930" s="36"/>
      <c r="BD930" s="37"/>
      <c r="BE930" s="33"/>
      <c r="BF930" s="33"/>
      <c r="BG930" s="39"/>
      <c r="BH930" s="36"/>
      <c r="BI930" s="37"/>
      <c r="BJ930" s="36"/>
      <c r="BK930" s="37"/>
      <c r="BL930" s="33"/>
      <c r="BU930" s="40"/>
    </row>
    <row r="931" spans="1:73" ht="12.75" customHeight="1" x14ac:dyDescent="0.2">
      <c r="A931" s="30"/>
      <c r="B931" s="30"/>
      <c r="D931" s="32"/>
      <c r="E931" s="33"/>
      <c r="H931" s="32"/>
      <c r="I931" s="33"/>
      <c r="J931" s="33"/>
      <c r="K931" s="35"/>
      <c r="L931" s="35"/>
      <c r="W931" s="33"/>
      <c r="X931" s="33"/>
      <c r="Y931" s="33"/>
      <c r="Z931" s="33"/>
      <c r="AA931" s="33"/>
      <c r="AB931" s="33"/>
      <c r="AC931" s="33"/>
      <c r="AD931" s="33"/>
      <c r="AE931" s="33"/>
      <c r="AQ931" s="36"/>
      <c r="AR931" s="37"/>
      <c r="AV931" s="36"/>
      <c r="AW931" s="38"/>
      <c r="AX931" s="36"/>
      <c r="AY931" s="37"/>
      <c r="AZ931" s="33"/>
      <c r="BA931" s="33"/>
      <c r="BB931" s="33"/>
      <c r="BC931" s="36"/>
      <c r="BD931" s="37"/>
      <c r="BE931" s="33"/>
      <c r="BF931" s="33"/>
      <c r="BG931" s="39"/>
      <c r="BH931" s="36"/>
      <c r="BI931" s="37"/>
      <c r="BJ931" s="36"/>
      <c r="BK931" s="37"/>
      <c r="BL931" s="33"/>
      <c r="BU931" s="40"/>
    </row>
    <row r="932" spans="1:73" ht="12.75" customHeight="1" x14ac:dyDescent="0.2">
      <c r="A932" s="30"/>
      <c r="B932" s="30"/>
      <c r="D932" s="32"/>
      <c r="E932" s="33"/>
      <c r="H932" s="32"/>
      <c r="I932" s="33"/>
      <c r="J932" s="33"/>
      <c r="K932" s="35"/>
      <c r="L932" s="35"/>
      <c r="W932" s="33"/>
      <c r="X932" s="33"/>
      <c r="Y932" s="33"/>
      <c r="Z932" s="33"/>
      <c r="AA932" s="33"/>
      <c r="AB932" s="33"/>
      <c r="AC932" s="33"/>
      <c r="AD932" s="33"/>
      <c r="AE932" s="33"/>
      <c r="AQ932" s="36"/>
      <c r="AR932" s="37"/>
      <c r="AV932" s="36"/>
      <c r="AW932" s="38"/>
      <c r="AX932" s="36"/>
      <c r="AY932" s="37"/>
      <c r="AZ932" s="33"/>
      <c r="BA932" s="33"/>
      <c r="BB932" s="33"/>
      <c r="BC932" s="36"/>
      <c r="BD932" s="37"/>
      <c r="BE932" s="33"/>
      <c r="BF932" s="33"/>
      <c r="BG932" s="39"/>
      <c r="BH932" s="36"/>
      <c r="BI932" s="37"/>
      <c r="BJ932" s="36"/>
      <c r="BK932" s="37"/>
      <c r="BL932" s="33"/>
      <c r="BU932" s="40"/>
    </row>
    <row r="933" spans="1:73" ht="12.75" customHeight="1" x14ac:dyDescent="0.2">
      <c r="A933" s="30"/>
      <c r="B933" s="30"/>
      <c r="D933" s="32"/>
      <c r="E933" s="33"/>
      <c r="H933" s="32"/>
      <c r="I933" s="33"/>
      <c r="J933" s="33"/>
      <c r="K933" s="35"/>
      <c r="L933" s="35"/>
      <c r="W933" s="33"/>
      <c r="X933" s="33"/>
      <c r="Y933" s="33"/>
      <c r="Z933" s="33"/>
      <c r="AA933" s="33"/>
      <c r="AB933" s="33"/>
      <c r="AC933" s="33"/>
      <c r="AD933" s="33"/>
      <c r="AE933" s="33"/>
      <c r="AQ933" s="36"/>
      <c r="AR933" s="37"/>
      <c r="AV933" s="36"/>
      <c r="AW933" s="38"/>
      <c r="AX933" s="36"/>
      <c r="AY933" s="37"/>
      <c r="AZ933" s="33"/>
      <c r="BA933" s="33"/>
      <c r="BB933" s="33"/>
      <c r="BC933" s="36"/>
      <c r="BD933" s="37"/>
      <c r="BE933" s="33"/>
      <c r="BF933" s="33"/>
      <c r="BG933" s="39"/>
      <c r="BH933" s="36"/>
      <c r="BI933" s="37"/>
      <c r="BJ933" s="36"/>
      <c r="BK933" s="37"/>
      <c r="BL933" s="33"/>
      <c r="BU933" s="40"/>
    </row>
    <row r="934" spans="1:73" ht="12.75" customHeight="1" x14ac:dyDescent="0.2">
      <c r="A934" s="30"/>
      <c r="B934" s="30"/>
      <c r="D934" s="32"/>
      <c r="E934" s="33"/>
      <c r="H934" s="32"/>
      <c r="I934" s="33"/>
      <c r="J934" s="33"/>
      <c r="K934" s="35"/>
      <c r="L934" s="35"/>
      <c r="W934" s="33"/>
      <c r="X934" s="33"/>
      <c r="Y934" s="33"/>
      <c r="Z934" s="33"/>
      <c r="AA934" s="33"/>
      <c r="AB934" s="33"/>
      <c r="AC934" s="33"/>
      <c r="AD934" s="33"/>
      <c r="AE934" s="33"/>
      <c r="AQ934" s="36"/>
      <c r="AR934" s="37"/>
      <c r="AV934" s="36"/>
      <c r="AW934" s="38"/>
      <c r="AX934" s="36"/>
      <c r="AY934" s="37"/>
      <c r="AZ934" s="33"/>
      <c r="BA934" s="33"/>
      <c r="BB934" s="33"/>
      <c r="BC934" s="36"/>
      <c r="BD934" s="37"/>
      <c r="BE934" s="33"/>
      <c r="BF934" s="33"/>
      <c r="BG934" s="39"/>
      <c r="BH934" s="36"/>
      <c r="BI934" s="37"/>
      <c r="BJ934" s="36"/>
      <c r="BK934" s="37"/>
      <c r="BL934" s="33"/>
      <c r="BU934" s="40"/>
    </row>
    <row r="935" spans="1:73" ht="12.75" customHeight="1" x14ac:dyDescent="0.2">
      <c r="A935" s="30"/>
      <c r="B935" s="30"/>
      <c r="D935" s="32"/>
      <c r="E935" s="33"/>
      <c r="H935" s="32"/>
      <c r="I935" s="33"/>
      <c r="J935" s="33"/>
      <c r="K935" s="35"/>
      <c r="L935" s="35"/>
      <c r="W935" s="33"/>
      <c r="X935" s="33"/>
      <c r="Y935" s="33"/>
      <c r="Z935" s="33"/>
      <c r="AA935" s="33"/>
      <c r="AB935" s="33"/>
      <c r="AC935" s="33"/>
      <c r="AD935" s="33"/>
      <c r="AE935" s="33"/>
      <c r="AQ935" s="36"/>
      <c r="AR935" s="37"/>
      <c r="AV935" s="36"/>
      <c r="AW935" s="38"/>
      <c r="AX935" s="36"/>
      <c r="AY935" s="37"/>
      <c r="AZ935" s="33"/>
      <c r="BA935" s="33"/>
      <c r="BB935" s="33"/>
      <c r="BC935" s="36"/>
      <c r="BD935" s="37"/>
      <c r="BE935" s="33"/>
      <c r="BF935" s="33"/>
      <c r="BG935" s="39"/>
      <c r="BH935" s="36"/>
      <c r="BI935" s="37"/>
      <c r="BJ935" s="36"/>
      <c r="BK935" s="37"/>
      <c r="BL935" s="33"/>
      <c r="BU935" s="40"/>
    </row>
    <row r="936" spans="1:73" ht="12.75" customHeight="1" x14ac:dyDescent="0.2">
      <c r="A936" s="30"/>
      <c r="B936" s="30"/>
      <c r="D936" s="32"/>
      <c r="E936" s="33"/>
      <c r="H936" s="32"/>
      <c r="I936" s="33"/>
      <c r="J936" s="33"/>
      <c r="K936" s="35"/>
      <c r="L936" s="35"/>
      <c r="W936" s="33"/>
      <c r="X936" s="33"/>
      <c r="Y936" s="33"/>
      <c r="Z936" s="33"/>
      <c r="AA936" s="33"/>
      <c r="AB936" s="33"/>
      <c r="AC936" s="33"/>
      <c r="AD936" s="33"/>
      <c r="AE936" s="33"/>
      <c r="AQ936" s="36"/>
      <c r="AR936" s="37"/>
      <c r="AV936" s="36"/>
      <c r="AW936" s="38"/>
      <c r="AX936" s="36"/>
      <c r="AY936" s="37"/>
      <c r="AZ936" s="33"/>
      <c r="BA936" s="33"/>
      <c r="BB936" s="33"/>
      <c r="BC936" s="36"/>
      <c r="BD936" s="37"/>
      <c r="BE936" s="33"/>
      <c r="BF936" s="33"/>
      <c r="BG936" s="39"/>
      <c r="BH936" s="36"/>
      <c r="BI936" s="37"/>
      <c r="BJ936" s="36"/>
      <c r="BK936" s="37"/>
      <c r="BL936" s="33"/>
      <c r="BU936" s="40"/>
    </row>
    <row r="937" spans="1:73" ht="12.75" customHeight="1" x14ac:dyDescent="0.2">
      <c r="A937" s="30"/>
      <c r="B937" s="30"/>
      <c r="D937" s="32"/>
      <c r="E937" s="33"/>
      <c r="H937" s="32"/>
      <c r="I937" s="33"/>
      <c r="J937" s="33"/>
      <c r="K937" s="35"/>
      <c r="L937" s="35"/>
      <c r="W937" s="33"/>
      <c r="X937" s="33"/>
      <c r="Y937" s="33"/>
      <c r="Z937" s="33"/>
      <c r="AA937" s="33"/>
      <c r="AB937" s="33"/>
      <c r="AC937" s="33"/>
      <c r="AD937" s="33"/>
      <c r="AE937" s="33"/>
      <c r="AQ937" s="36"/>
      <c r="AR937" s="37"/>
      <c r="AV937" s="36"/>
      <c r="AW937" s="38"/>
      <c r="AX937" s="36"/>
      <c r="AY937" s="37"/>
      <c r="AZ937" s="33"/>
      <c r="BA937" s="33"/>
      <c r="BB937" s="33"/>
      <c r="BC937" s="36"/>
      <c r="BD937" s="37"/>
      <c r="BE937" s="33"/>
      <c r="BF937" s="33"/>
      <c r="BG937" s="39"/>
      <c r="BH937" s="36"/>
      <c r="BI937" s="37"/>
      <c r="BJ937" s="36"/>
      <c r="BK937" s="37"/>
      <c r="BL937" s="33"/>
      <c r="BU937" s="40"/>
    </row>
    <row r="938" spans="1:73" ht="12.75" customHeight="1" x14ac:dyDescent="0.2">
      <c r="A938" s="30"/>
      <c r="B938" s="30"/>
      <c r="D938" s="32"/>
      <c r="E938" s="33"/>
      <c r="H938" s="32"/>
      <c r="I938" s="33"/>
      <c r="J938" s="33"/>
      <c r="K938" s="35"/>
      <c r="L938" s="35"/>
      <c r="W938" s="33"/>
      <c r="X938" s="33"/>
      <c r="Y938" s="33"/>
      <c r="Z938" s="33"/>
      <c r="AA938" s="33"/>
      <c r="AB938" s="33"/>
      <c r="AC938" s="33"/>
      <c r="AD938" s="33"/>
      <c r="AE938" s="33"/>
      <c r="AQ938" s="36"/>
      <c r="AR938" s="37"/>
      <c r="AV938" s="36"/>
      <c r="AW938" s="38"/>
      <c r="AX938" s="36"/>
      <c r="AY938" s="37"/>
      <c r="AZ938" s="33"/>
      <c r="BA938" s="33"/>
      <c r="BB938" s="33"/>
      <c r="BC938" s="36"/>
      <c r="BD938" s="37"/>
      <c r="BE938" s="33"/>
      <c r="BF938" s="33"/>
      <c r="BG938" s="39"/>
      <c r="BH938" s="36"/>
      <c r="BI938" s="37"/>
      <c r="BJ938" s="36"/>
      <c r="BK938" s="37"/>
      <c r="BL938" s="33"/>
      <c r="BU938" s="40"/>
    </row>
    <row r="939" spans="1:73" ht="12.75" customHeight="1" x14ac:dyDescent="0.2">
      <c r="A939" s="30"/>
      <c r="B939" s="30"/>
      <c r="D939" s="32"/>
      <c r="E939" s="33"/>
      <c r="H939" s="32"/>
      <c r="I939" s="33"/>
      <c r="J939" s="33"/>
      <c r="K939" s="35"/>
      <c r="L939" s="35"/>
      <c r="W939" s="33"/>
      <c r="X939" s="33"/>
      <c r="Y939" s="33"/>
      <c r="Z939" s="33"/>
      <c r="AA939" s="33"/>
      <c r="AB939" s="33"/>
      <c r="AC939" s="33"/>
      <c r="AD939" s="33"/>
      <c r="AE939" s="33"/>
      <c r="AQ939" s="36"/>
      <c r="AR939" s="37"/>
      <c r="AV939" s="36"/>
      <c r="AW939" s="38"/>
      <c r="AX939" s="36"/>
      <c r="AY939" s="37"/>
      <c r="AZ939" s="33"/>
      <c r="BA939" s="33"/>
      <c r="BB939" s="33"/>
      <c r="BC939" s="36"/>
      <c r="BD939" s="37"/>
      <c r="BE939" s="33"/>
      <c r="BF939" s="33"/>
      <c r="BG939" s="39"/>
      <c r="BH939" s="36"/>
      <c r="BI939" s="37"/>
      <c r="BJ939" s="36"/>
      <c r="BK939" s="37"/>
      <c r="BL939" s="33"/>
      <c r="BU939" s="40"/>
    </row>
    <row r="940" spans="1:73" ht="12.75" customHeight="1" x14ac:dyDescent="0.2">
      <c r="A940" s="30"/>
      <c r="B940" s="30"/>
      <c r="D940" s="32"/>
      <c r="E940" s="33"/>
      <c r="H940" s="32"/>
      <c r="I940" s="33"/>
      <c r="J940" s="33"/>
      <c r="K940" s="35"/>
      <c r="L940" s="35"/>
      <c r="W940" s="33"/>
      <c r="X940" s="33"/>
      <c r="Y940" s="33"/>
      <c r="Z940" s="33"/>
      <c r="AA940" s="33"/>
      <c r="AB940" s="33"/>
      <c r="AC940" s="33"/>
      <c r="AD940" s="33"/>
      <c r="AE940" s="33"/>
      <c r="AQ940" s="36"/>
      <c r="AR940" s="37"/>
      <c r="AV940" s="36"/>
      <c r="AW940" s="38"/>
      <c r="AX940" s="36"/>
      <c r="AY940" s="37"/>
      <c r="AZ940" s="33"/>
      <c r="BA940" s="33"/>
      <c r="BB940" s="33"/>
      <c r="BC940" s="36"/>
      <c r="BD940" s="37"/>
      <c r="BE940" s="33"/>
      <c r="BF940" s="33"/>
      <c r="BG940" s="39"/>
      <c r="BH940" s="36"/>
      <c r="BI940" s="37"/>
      <c r="BJ940" s="36"/>
      <c r="BK940" s="37"/>
      <c r="BL940" s="33"/>
      <c r="BU940" s="40"/>
    </row>
    <row r="941" spans="1:73" ht="12.75" customHeight="1" x14ac:dyDescent="0.2">
      <c r="A941" s="30"/>
      <c r="B941" s="30"/>
      <c r="D941" s="32"/>
      <c r="E941" s="33"/>
      <c r="H941" s="32"/>
      <c r="I941" s="33"/>
      <c r="J941" s="33"/>
      <c r="K941" s="35"/>
      <c r="L941" s="35"/>
      <c r="W941" s="33"/>
      <c r="X941" s="33"/>
      <c r="Y941" s="33"/>
      <c r="Z941" s="33"/>
      <c r="AA941" s="33"/>
      <c r="AB941" s="33"/>
      <c r="AC941" s="33"/>
      <c r="AD941" s="33"/>
      <c r="AE941" s="33"/>
      <c r="AQ941" s="36"/>
      <c r="AR941" s="37"/>
      <c r="AV941" s="36"/>
      <c r="AW941" s="38"/>
      <c r="AX941" s="36"/>
      <c r="AY941" s="37"/>
      <c r="AZ941" s="33"/>
      <c r="BA941" s="33"/>
      <c r="BB941" s="33"/>
      <c r="BC941" s="36"/>
      <c r="BD941" s="37"/>
      <c r="BE941" s="33"/>
      <c r="BF941" s="33"/>
      <c r="BG941" s="39"/>
      <c r="BH941" s="36"/>
      <c r="BI941" s="37"/>
      <c r="BJ941" s="36"/>
      <c r="BK941" s="37"/>
      <c r="BL941" s="33"/>
      <c r="BU941" s="40"/>
    </row>
    <row r="942" spans="1:73" ht="12.75" customHeight="1" x14ac:dyDescent="0.2">
      <c r="A942" s="30"/>
      <c r="B942" s="30"/>
      <c r="D942" s="32"/>
      <c r="E942" s="33"/>
      <c r="H942" s="32"/>
      <c r="I942" s="33"/>
      <c r="J942" s="33"/>
      <c r="K942" s="35"/>
      <c r="L942" s="35"/>
      <c r="W942" s="33"/>
      <c r="X942" s="33"/>
      <c r="Y942" s="33"/>
      <c r="Z942" s="33"/>
      <c r="AA942" s="33"/>
      <c r="AB942" s="33"/>
      <c r="AC942" s="33"/>
      <c r="AD942" s="33"/>
      <c r="AE942" s="33"/>
      <c r="AQ942" s="36"/>
      <c r="AR942" s="37"/>
      <c r="AV942" s="36"/>
      <c r="AW942" s="38"/>
      <c r="AX942" s="36"/>
      <c r="AY942" s="37"/>
      <c r="AZ942" s="33"/>
      <c r="BA942" s="33"/>
      <c r="BB942" s="33"/>
      <c r="BC942" s="36"/>
      <c r="BD942" s="37"/>
      <c r="BE942" s="33"/>
      <c r="BF942" s="33"/>
      <c r="BG942" s="39"/>
      <c r="BH942" s="36"/>
      <c r="BI942" s="37"/>
      <c r="BJ942" s="36"/>
      <c r="BK942" s="37"/>
      <c r="BL942" s="33"/>
      <c r="BU942" s="40"/>
    </row>
    <row r="943" spans="1:73" ht="12.75" customHeight="1" x14ac:dyDescent="0.2">
      <c r="A943" s="30"/>
      <c r="B943" s="30"/>
      <c r="D943" s="32"/>
      <c r="E943" s="33"/>
      <c r="H943" s="32"/>
      <c r="I943" s="33"/>
      <c r="J943" s="33"/>
      <c r="K943" s="35"/>
      <c r="L943" s="35"/>
      <c r="W943" s="33"/>
      <c r="X943" s="33"/>
      <c r="Y943" s="33"/>
      <c r="Z943" s="33"/>
      <c r="AA943" s="33"/>
      <c r="AB943" s="33"/>
      <c r="AC943" s="33"/>
      <c r="AD943" s="33"/>
      <c r="AE943" s="33"/>
      <c r="AQ943" s="36"/>
      <c r="AR943" s="37"/>
      <c r="AV943" s="36"/>
      <c r="AW943" s="38"/>
      <c r="AX943" s="36"/>
      <c r="AY943" s="37"/>
      <c r="AZ943" s="33"/>
      <c r="BA943" s="33"/>
      <c r="BB943" s="33"/>
      <c r="BC943" s="36"/>
      <c r="BD943" s="37"/>
      <c r="BE943" s="33"/>
      <c r="BF943" s="33"/>
      <c r="BG943" s="39"/>
      <c r="BH943" s="36"/>
      <c r="BI943" s="37"/>
      <c r="BJ943" s="36"/>
      <c r="BK943" s="37"/>
      <c r="BL943" s="33"/>
      <c r="BU943" s="40"/>
    </row>
    <row r="944" spans="1:73" ht="12.75" customHeight="1" x14ac:dyDescent="0.2">
      <c r="A944" s="30"/>
      <c r="B944" s="30"/>
      <c r="D944" s="32"/>
      <c r="E944" s="33"/>
      <c r="H944" s="32"/>
      <c r="I944" s="33"/>
      <c r="J944" s="33"/>
      <c r="K944" s="35"/>
      <c r="L944" s="35"/>
      <c r="W944" s="33"/>
      <c r="X944" s="33"/>
      <c r="Y944" s="33"/>
      <c r="Z944" s="33"/>
      <c r="AA944" s="33"/>
      <c r="AB944" s="33"/>
      <c r="AC944" s="33"/>
      <c r="AD944" s="33"/>
      <c r="AE944" s="33"/>
      <c r="AQ944" s="36"/>
      <c r="AR944" s="37"/>
      <c r="AV944" s="36"/>
      <c r="AW944" s="38"/>
      <c r="AX944" s="36"/>
      <c r="AY944" s="37"/>
      <c r="AZ944" s="33"/>
      <c r="BA944" s="33"/>
      <c r="BB944" s="33"/>
      <c r="BC944" s="36"/>
      <c r="BD944" s="37"/>
      <c r="BE944" s="33"/>
      <c r="BF944" s="33"/>
      <c r="BG944" s="39"/>
      <c r="BH944" s="36"/>
      <c r="BI944" s="37"/>
      <c r="BJ944" s="36"/>
      <c r="BK944" s="37"/>
      <c r="BL944" s="33"/>
      <c r="BU944" s="40"/>
    </row>
    <row r="945" spans="1:73" ht="12.75" customHeight="1" x14ac:dyDescent="0.2">
      <c r="A945" s="30"/>
      <c r="B945" s="30"/>
      <c r="D945" s="32"/>
      <c r="E945" s="33"/>
      <c r="H945" s="32"/>
      <c r="I945" s="33"/>
      <c r="J945" s="33"/>
      <c r="K945" s="35"/>
      <c r="L945" s="35"/>
      <c r="W945" s="33"/>
      <c r="X945" s="33"/>
      <c r="Y945" s="33"/>
      <c r="Z945" s="33"/>
      <c r="AA945" s="33"/>
      <c r="AB945" s="33"/>
      <c r="AC945" s="33"/>
      <c r="AD945" s="33"/>
      <c r="AE945" s="33"/>
      <c r="AQ945" s="36"/>
      <c r="AR945" s="37"/>
      <c r="AV945" s="36"/>
      <c r="AW945" s="38"/>
      <c r="AX945" s="36"/>
      <c r="AY945" s="37"/>
      <c r="AZ945" s="33"/>
      <c r="BA945" s="33"/>
      <c r="BB945" s="33"/>
      <c r="BC945" s="36"/>
      <c r="BD945" s="37"/>
      <c r="BE945" s="33"/>
      <c r="BF945" s="33"/>
      <c r="BG945" s="39"/>
      <c r="BH945" s="36"/>
      <c r="BI945" s="37"/>
      <c r="BJ945" s="36"/>
      <c r="BK945" s="37"/>
      <c r="BL945" s="33"/>
      <c r="BU945" s="40"/>
    </row>
    <row r="946" spans="1:73" ht="12.75" customHeight="1" x14ac:dyDescent="0.2">
      <c r="A946" s="30"/>
      <c r="B946" s="30"/>
      <c r="D946" s="32"/>
      <c r="E946" s="33"/>
      <c r="H946" s="32"/>
      <c r="I946" s="33"/>
      <c r="J946" s="33"/>
      <c r="K946" s="35"/>
      <c r="L946" s="35"/>
      <c r="W946" s="33"/>
      <c r="X946" s="33"/>
      <c r="Y946" s="33"/>
      <c r="Z946" s="33"/>
      <c r="AA946" s="33"/>
      <c r="AB946" s="33"/>
      <c r="AC946" s="33"/>
      <c r="AD946" s="33"/>
      <c r="AE946" s="33"/>
      <c r="AQ946" s="36"/>
      <c r="AR946" s="37"/>
      <c r="AV946" s="36"/>
      <c r="AW946" s="38"/>
      <c r="AX946" s="36"/>
      <c r="AY946" s="37"/>
      <c r="AZ946" s="33"/>
      <c r="BA946" s="33"/>
      <c r="BB946" s="33"/>
      <c r="BC946" s="36"/>
      <c r="BD946" s="37"/>
      <c r="BE946" s="33"/>
      <c r="BF946" s="33"/>
      <c r="BG946" s="39"/>
      <c r="BH946" s="36"/>
      <c r="BI946" s="37"/>
      <c r="BJ946" s="36"/>
      <c r="BK946" s="37"/>
      <c r="BL946" s="33"/>
      <c r="BU946" s="40"/>
    </row>
    <row r="947" spans="1:73" ht="12.75" customHeight="1" x14ac:dyDescent="0.2">
      <c r="A947" s="30"/>
      <c r="B947" s="30"/>
      <c r="D947" s="32"/>
      <c r="E947" s="33"/>
      <c r="H947" s="32"/>
      <c r="I947" s="33"/>
      <c r="J947" s="33"/>
      <c r="K947" s="35"/>
      <c r="L947" s="35"/>
      <c r="W947" s="33"/>
      <c r="X947" s="33"/>
      <c r="Y947" s="33"/>
      <c r="Z947" s="33"/>
      <c r="AA947" s="33"/>
      <c r="AB947" s="33"/>
      <c r="AC947" s="33"/>
      <c r="AD947" s="33"/>
      <c r="AE947" s="33"/>
      <c r="AQ947" s="36"/>
      <c r="AR947" s="37"/>
      <c r="AV947" s="36"/>
      <c r="AW947" s="38"/>
      <c r="AX947" s="36"/>
      <c r="AY947" s="37"/>
      <c r="AZ947" s="33"/>
      <c r="BA947" s="33"/>
      <c r="BB947" s="33"/>
      <c r="BC947" s="36"/>
      <c r="BD947" s="37"/>
      <c r="BE947" s="33"/>
      <c r="BF947" s="33"/>
      <c r="BG947" s="39"/>
      <c r="BH947" s="36"/>
      <c r="BI947" s="37"/>
      <c r="BJ947" s="36"/>
      <c r="BK947" s="37"/>
      <c r="BL947" s="33"/>
      <c r="BU947" s="40"/>
    </row>
    <row r="948" spans="1:73" ht="12.75" customHeight="1" x14ac:dyDescent="0.2">
      <c r="A948" s="30"/>
      <c r="B948" s="30"/>
      <c r="D948" s="32"/>
      <c r="E948" s="33"/>
      <c r="H948" s="32"/>
      <c r="I948" s="33"/>
      <c r="J948" s="33"/>
      <c r="K948" s="35"/>
      <c r="L948" s="35"/>
      <c r="W948" s="33"/>
      <c r="X948" s="33"/>
      <c r="Y948" s="33"/>
      <c r="Z948" s="33"/>
      <c r="AA948" s="33"/>
      <c r="AB948" s="33"/>
      <c r="AC948" s="33"/>
      <c r="AD948" s="33"/>
      <c r="AE948" s="33"/>
      <c r="AQ948" s="36"/>
      <c r="AR948" s="37"/>
      <c r="AV948" s="36"/>
      <c r="AW948" s="38"/>
      <c r="AX948" s="36"/>
      <c r="AY948" s="37"/>
      <c r="AZ948" s="33"/>
      <c r="BA948" s="33"/>
      <c r="BB948" s="33"/>
      <c r="BC948" s="36"/>
      <c r="BD948" s="37"/>
      <c r="BE948" s="33"/>
      <c r="BF948" s="33"/>
      <c r="BG948" s="39"/>
      <c r="BH948" s="36"/>
      <c r="BI948" s="37"/>
      <c r="BJ948" s="36"/>
      <c r="BK948" s="37"/>
      <c r="BL948" s="33"/>
      <c r="BU948" s="40"/>
    </row>
    <row r="949" spans="1:73" ht="12.75" customHeight="1" x14ac:dyDescent="0.2">
      <c r="A949" s="30"/>
      <c r="B949" s="30"/>
      <c r="D949" s="32"/>
      <c r="E949" s="33"/>
      <c r="H949" s="32"/>
      <c r="I949" s="33"/>
      <c r="J949" s="33"/>
      <c r="K949" s="35"/>
      <c r="L949" s="35"/>
      <c r="W949" s="33"/>
      <c r="X949" s="33"/>
      <c r="Y949" s="33"/>
      <c r="Z949" s="33"/>
      <c r="AA949" s="33"/>
      <c r="AB949" s="33"/>
      <c r="AC949" s="33"/>
      <c r="AD949" s="33"/>
      <c r="AE949" s="33"/>
      <c r="AQ949" s="36"/>
      <c r="AR949" s="37"/>
      <c r="AV949" s="36"/>
      <c r="AW949" s="38"/>
      <c r="AX949" s="36"/>
      <c r="AY949" s="37"/>
      <c r="AZ949" s="33"/>
      <c r="BA949" s="33"/>
      <c r="BB949" s="33"/>
      <c r="BC949" s="36"/>
      <c r="BD949" s="37"/>
      <c r="BE949" s="33"/>
      <c r="BF949" s="33"/>
      <c r="BG949" s="39"/>
      <c r="BH949" s="36"/>
      <c r="BI949" s="37"/>
      <c r="BJ949" s="36"/>
      <c r="BK949" s="37"/>
      <c r="BL949" s="33"/>
      <c r="BU949" s="40"/>
    </row>
    <row r="950" spans="1:73" ht="12.75" customHeight="1" x14ac:dyDescent="0.2">
      <c r="A950" s="30"/>
      <c r="B950" s="30"/>
      <c r="D950" s="32"/>
      <c r="E950" s="33"/>
      <c r="H950" s="32"/>
      <c r="I950" s="33"/>
      <c r="J950" s="33"/>
      <c r="K950" s="35"/>
      <c r="L950" s="35"/>
      <c r="W950" s="33"/>
      <c r="X950" s="33"/>
      <c r="Y950" s="33"/>
      <c r="Z950" s="33"/>
      <c r="AA950" s="33"/>
      <c r="AB950" s="33"/>
      <c r="AC950" s="33"/>
      <c r="AD950" s="33"/>
      <c r="AE950" s="33"/>
      <c r="AQ950" s="36"/>
      <c r="AR950" s="37"/>
      <c r="AV950" s="36"/>
      <c r="AW950" s="38"/>
      <c r="AX950" s="36"/>
      <c r="AY950" s="37"/>
      <c r="AZ950" s="33"/>
      <c r="BA950" s="33"/>
      <c r="BB950" s="33"/>
      <c r="BC950" s="36"/>
      <c r="BD950" s="37"/>
      <c r="BE950" s="33"/>
      <c r="BF950" s="33"/>
      <c r="BG950" s="39"/>
      <c r="BH950" s="36"/>
      <c r="BI950" s="37"/>
      <c r="BJ950" s="36"/>
      <c r="BK950" s="37"/>
      <c r="BL950" s="33"/>
      <c r="BU950" s="40"/>
    </row>
    <row r="951" spans="1:73" ht="12.75" customHeight="1" x14ac:dyDescent="0.2">
      <c r="A951" s="30"/>
      <c r="B951" s="30"/>
      <c r="D951" s="32"/>
      <c r="E951" s="33"/>
      <c r="H951" s="32"/>
      <c r="I951" s="33"/>
      <c r="J951" s="33"/>
      <c r="K951" s="35"/>
      <c r="L951" s="35"/>
      <c r="W951" s="33"/>
      <c r="X951" s="33"/>
      <c r="Y951" s="33"/>
      <c r="Z951" s="33"/>
      <c r="AA951" s="33"/>
      <c r="AB951" s="33"/>
      <c r="AC951" s="33"/>
      <c r="AD951" s="33"/>
      <c r="AE951" s="33"/>
      <c r="AQ951" s="36"/>
      <c r="AR951" s="37"/>
      <c r="AV951" s="36"/>
      <c r="AW951" s="38"/>
      <c r="AX951" s="36"/>
      <c r="AY951" s="37"/>
      <c r="AZ951" s="33"/>
      <c r="BA951" s="33"/>
      <c r="BB951" s="33"/>
      <c r="BC951" s="36"/>
      <c r="BD951" s="37"/>
      <c r="BE951" s="33"/>
      <c r="BF951" s="33"/>
      <c r="BG951" s="39"/>
      <c r="BH951" s="36"/>
      <c r="BI951" s="37"/>
      <c r="BJ951" s="36"/>
      <c r="BK951" s="37"/>
      <c r="BL951" s="33"/>
      <c r="BU951" s="40"/>
    </row>
    <row r="952" spans="1:73" ht="12.75" customHeight="1" x14ac:dyDescent="0.2">
      <c r="A952" s="30"/>
      <c r="B952" s="30"/>
      <c r="D952" s="32"/>
      <c r="E952" s="33"/>
      <c r="H952" s="32"/>
      <c r="I952" s="33"/>
      <c r="J952" s="33"/>
      <c r="K952" s="35"/>
      <c r="L952" s="35"/>
      <c r="W952" s="33"/>
      <c r="X952" s="33"/>
      <c r="Y952" s="33"/>
      <c r="Z952" s="33"/>
      <c r="AA952" s="33"/>
      <c r="AB952" s="33"/>
      <c r="AC952" s="33"/>
      <c r="AD952" s="33"/>
      <c r="AE952" s="33"/>
      <c r="AQ952" s="36"/>
      <c r="AR952" s="37"/>
      <c r="AV952" s="36"/>
      <c r="AW952" s="38"/>
      <c r="AX952" s="36"/>
      <c r="AY952" s="37"/>
      <c r="AZ952" s="33"/>
      <c r="BA952" s="33"/>
      <c r="BB952" s="33"/>
      <c r="BC952" s="36"/>
      <c r="BD952" s="37"/>
      <c r="BE952" s="33"/>
      <c r="BF952" s="33"/>
      <c r="BG952" s="39"/>
      <c r="BH952" s="36"/>
      <c r="BI952" s="37"/>
      <c r="BJ952" s="36"/>
      <c r="BK952" s="37"/>
      <c r="BL952" s="33"/>
      <c r="BU952" s="40"/>
    </row>
    <row r="953" spans="1:73" ht="12.75" customHeight="1" x14ac:dyDescent="0.2">
      <c r="A953" s="30"/>
      <c r="B953" s="30"/>
      <c r="D953" s="32"/>
      <c r="E953" s="33"/>
      <c r="H953" s="32"/>
      <c r="I953" s="33"/>
      <c r="J953" s="33"/>
      <c r="K953" s="35"/>
      <c r="L953" s="35"/>
      <c r="W953" s="33"/>
      <c r="X953" s="33"/>
      <c r="Y953" s="33"/>
      <c r="Z953" s="33"/>
      <c r="AA953" s="33"/>
      <c r="AB953" s="33"/>
      <c r="AC953" s="33"/>
      <c r="AD953" s="33"/>
      <c r="AE953" s="33"/>
      <c r="AQ953" s="36"/>
      <c r="AR953" s="37"/>
      <c r="AV953" s="36"/>
      <c r="AW953" s="38"/>
      <c r="AX953" s="36"/>
      <c r="AY953" s="37"/>
      <c r="AZ953" s="33"/>
      <c r="BA953" s="33"/>
      <c r="BB953" s="33"/>
      <c r="BC953" s="36"/>
      <c r="BD953" s="37"/>
      <c r="BE953" s="33"/>
      <c r="BF953" s="33"/>
      <c r="BG953" s="39"/>
      <c r="BH953" s="36"/>
      <c r="BI953" s="37"/>
      <c r="BJ953" s="36"/>
      <c r="BK953" s="37"/>
      <c r="BL953" s="33"/>
      <c r="BU953" s="40"/>
    </row>
    <row r="954" spans="1:73" ht="12.75" customHeight="1" x14ac:dyDescent="0.2">
      <c r="A954" s="30"/>
      <c r="B954" s="30"/>
      <c r="D954" s="32"/>
      <c r="E954" s="33"/>
      <c r="H954" s="32"/>
      <c r="I954" s="33"/>
      <c r="J954" s="33"/>
      <c r="K954" s="35"/>
      <c r="L954" s="35"/>
      <c r="W954" s="33"/>
      <c r="X954" s="33"/>
      <c r="Y954" s="33"/>
      <c r="Z954" s="33"/>
      <c r="AA954" s="33"/>
      <c r="AB954" s="33"/>
      <c r="AC954" s="33"/>
      <c r="AD954" s="33"/>
      <c r="AE954" s="33"/>
      <c r="AQ954" s="36"/>
      <c r="AR954" s="37"/>
      <c r="AV954" s="36"/>
      <c r="AW954" s="38"/>
      <c r="AX954" s="36"/>
      <c r="AY954" s="37"/>
      <c r="AZ954" s="33"/>
      <c r="BA954" s="33"/>
      <c r="BB954" s="33"/>
      <c r="BC954" s="36"/>
      <c r="BD954" s="37"/>
      <c r="BE954" s="33"/>
      <c r="BF954" s="33"/>
      <c r="BG954" s="39"/>
      <c r="BH954" s="36"/>
      <c r="BI954" s="37"/>
      <c r="BJ954" s="36"/>
      <c r="BK954" s="37"/>
      <c r="BL954" s="33"/>
      <c r="BU954" s="40"/>
    </row>
    <row r="955" spans="1:73" ht="12.75" customHeight="1" x14ac:dyDescent="0.2">
      <c r="A955" s="30"/>
      <c r="B955" s="30"/>
      <c r="D955" s="32"/>
      <c r="E955" s="33"/>
      <c r="H955" s="32"/>
      <c r="I955" s="33"/>
      <c r="J955" s="33"/>
      <c r="K955" s="35"/>
      <c r="L955" s="35"/>
      <c r="W955" s="33"/>
      <c r="X955" s="33"/>
      <c r="Y955" s="33"/>
      <c r="Z955" s="33"/>
      <c r="AA955" s="33"/>
      <c r="AB955" s="33"/>
      <c r="AC955" s="33"/>
      <c r="AD955" s="33"/>
      <c r="AE955" s="33"/>
      <c r="AQ955" s="36"/>
      <c r="AR955" s="37"/>
      <c r="AV955" s="36"/>
      <c r="AW955" s="38"/>
      <c r="AX955" s="36"/>
      <c r="AY955" s="37"/>
      <c r="AZ955" s="33"/>
      <c r="BA955" s="33"/>
      <c r="BB955" s="33"/>
      <c r="BC955" s="36"/>
      <c r="BD955" s="37"/>
      <c r="BE955" s="33"/>
      <c r="BF955" s="33"/>
      <c r="BG955" s="39"/>
      <c r="BH955" s="36"/>
      <c r="BI955" s="37"/>
      <c r="BJ955" s="36"/>
      <c r="BK955" s="37"/>
      <c r="BL955" s="33"/>
      <c r="BU955" s="40"/>
    </row>
    <row r="956" spans="1:73" ht="12.75" customHeight="1" x14ac:dyDescent="0.2">
      <c r="A956" s="30"/>
      <c r="B956" s="30"/>
      <c r="D956" s="32"/>
      <c r="E956" s="33"/>
      <c r="H956" s="32"/>
      <c r="I956" s="33"/>
      <c r="J956" s="33"/>
      <c r="K956" s="35"/>
      <c r="L956" s="35"/>
      <c r="W956" s="33"/>
      <c r="X956" s="33"/>
      <c r="Y956" s="33"/>
      <c r="Z956" s="33"/>
      <c r="AA956" s="33"/>
      <c r="AB956" s="33"/>
      <c r="AC956" s="33"/>
      <c r="AD956" s="33"/>
      <c r="AE956" s="33"/>
      <c r="AQ956" s="36"/>
      <c r="AR956" s="37"/>
      <c r="AV956" s="36"/>
      <c r="AW956" s="38"/>
      <c r="AX956" s="36"/>
      <c r="AY956" s="37"/>
      <c r="AZ956" s="33"/>
      <c r="BA956" s="33"/>
      <c r="BB956" s="33"/>
      <c r="BC956" s="36"/>
      <c r="BD956" s="37"/>
      <c r="BE956" s="33"/>
      <c r="BF956" s="33"/>
      <c r="BG956" s="39"/>
      <c r="BH956" s="36"/>
      <c r="BI956" s="37"/>
      <c r="BJ956" s="36"/>
      <c r="BK956" s="37"/>
      <c r="BL956" s="33"/>
      <c r="BU956" s="40"/>
    </row>
    <row r="957" spans="1:73" ht="12.75" customHeight="1" x14ac:dyDescent="0.2">
      <c r="A957" s="30"/>
      <c r="B957" s="30"/>
      <c r="D957" s="32"/>
      <c r="E957" s="33"/>
      <c r="H957" s="32"/>
      <c r="I957" s="33"/>
      <c r="J957" s="33"/>
      <c r="K957" s="35"/>
      <c r="L957" s="35"/>
      <c r="W957" s="33"/>
      <c r="X957" s="33"/>
      <c r="Y957" s="33"/>
      <c r="Z957" s="33"/>
      <c r="AA957" s="33"/>
      <c r="AB957" s="33"/>
      <c r="AC957" s="33"/>
      <c r="AD957" s="33"/>
      <c r="AE957" s="33"/>
      <c r="AQ957" s="36"/>
      <c r="AR957" s="37"/>
      <c r="AV957" s="36"/>
      <c r="AW957" s="38"/>
      <c r="AX957" s="36"/>
      <c r="AY957" s="37"/>
      <c r="AZ957" s="33"/>
      <c r="BA957" s="33"/>
      <c r="BB957" s="33"/>
      <c r="BC957" s="36"/>
      <c r="BD957" s="37"/>
      <c r="BE957" s="33"/>
      <c r="BF957" s="33"/>
      <c r="BG957" s="39"/>
      <c r="BH957" s="36"/>
      <c r="BI957" s="37"/>
      <c r="BJ957" s="36"/>
      <c r="BK957" s="37"/>
      <c r="BL957" s="33"/>
      <c r="BU957" s="40"/>
    </row>
    <row r="958" spans="1:73" ht="12.75" customHeight="1" x14ac:dyDescent="0.2">
      <c r="A958" s="30"/>
      <c r="B958" s="30"/>
      <c r="D958" s="32"/>
      <c r="E958" s="33"/>
      <c r="H958" s="32"/>
      <c r="I958" s="33"/>
      <c r="J958" s="33"/>
      <c r="K958" s="35"/>
      <c r="L958" s="35"/>
      <c r="W958" s="33"/>
      <c r="X958" s="33"/>
      <c r="Y958" s="33"/>
      <c r="Z958" s="33"/>
      <c r="AA958" s="33"/>
      <c r="AB958" s="33"/>
      <c r="AC958" s="33"/>
      <c r="AD958" s="33"/>
      <c r="AE958" s="33"/>
      <c r="AQ958" s="36"/>
      <c r="AR958" s="37"/>
      <c r="AV958" s="36"/>
      <c r="AW958" s="38"/>
      <c r="AX958" s="36"/>
      <c r="AY958" s="37"/>
      <c r="AZ958" s="33"/>
      <c r="BA958" s="33"/>
      <c r="BB958" s="33"/>
      <c r="BC958" s="36"/>
      <c r="BD958" s="37"/>
      <c r="BE958" s="33"/>
      <c r="BF958" s="33"/>
      <c r="BG958" s="39"/>
      <c r="BH958" s="36"/>
      <c r="BI958" s="37"/>
      <c r="BJ958" s="36"/>
      <c r="BK958" s="37"/>
      <c r="BL958" s="33"/>
      <c r="BU958" s="40"/>
    </row>
    <row r="959" spans="1:73" ht="12.75" customHeight="1" x14ac:dyDescent="0.2">
      <c r="A959" s="30"/>
      <c r="B959" s="30"/>
      <c r="D959" s="32"/>
      <c r="E959" s="33"/>
      <c r="H959" s="32"/>
      <c r="I959" s="33"/>
      <c r="J959" s="33"/>
      <c r="K959" s="35"/>
      <c r="L959" s="35"/>
      <c r="W959" s="33"/>
      <c r="X959" s="33"/>
      <c r="Y959" s="33"/>
      <c r="Z959" s="33"/>
      <c r="AA959" s="33"/>
      <c r="AB959" s="33"/>
      <c r="AC959" s="33"/>
      <c r="AD959" s="33"/>
      <c r="AE959" s="33"/>
      <c r="AQ959" s="36"/>
      <c r="AR959" s="37"/>
      <c r="AV959" s="36"/>
      <c r="AW959" s="38"/>
      <c r="AX959" s="36"/>
      <c r="AY959" s="37"/>
      <c r="AZ959" s="33"/>
      <c r="BA959" s="33"/>
      <c r="BB959" s="33"/>
      <c r="BC959" s="36"/>
      <c r="BD959" s="37"/>
      <c r="BE959" s="33"/>
      <c r="BF959" s="33"/>
      <c r="BG959" s="39"/>
      <c r="BH959" s="36"/>
      <c r="BI959" s="37"/>
      <c r="BJ959" s="36"/>
      <c r="BK959" s="37"/>
      <c r="BL959" s="33"/>
      <c r="BU959" s="40"/>
    </row>
    <row r="960" spans="1:73" ht="12.75" customHeight="1" x14ac:dyDescent="0.2">
      <c r="A960" s="30"/>
      <c r="B960" s="30"/>
      <c r="D960" s="32"/>
      <c r="E960" s="33"/>
      <c r="H960" s="32"/>
      <c r="I960" s="33"/>
      <c r="J960" s="33"/>
      <c r="K960" s="35"/>
      <c r="L960" s="35"/>
      <c r="W960" s="33"/>
      <c r="X960" s="33"/>
      <c r="Y960" s="33"/>
      <c r="Z960" s="33"/>
      <c r="AA960" s="33"/>
      <c r="AB960" s="33"/>
      <c r="AC960" s="33"/>
      <c r="AD960" s="33"/>
      <c r="AE960" s="33"/>
      <c r="AQ960" s="36"/>
      <c r="AR960" s="37"/>
      <c r="AV960" s="36"/>
      <c r="AW960" s="38"/>
      <c r="AX960" s="36"/>
      <c r="AY960" s="37"/>
      <c r="AZ960" s="33"/>
      <c r="BA960" s="33"/>
      <c r="BB960" s="33"/>
      <c r="BC960" s="36"/>
      <c r="BD960" s="37"/>
      <c r="BE960" s="33"/>
      <c r="BF960" s="33"/>
      <c r="BG960" s="39"/>
      <c r="BH960" s="36"/>
      <c r="BI960" s="37"/>
      <c r="BJ960" s="36"/>
      <c r="BK960" s="37"/>
      <c r="BL960" s="33"/>
      <c r="BU960" s="40"/>
    </row>
    <row r="961" spans="1:73" ht="12.75" customHeight="1" x14ac:dyDescent="0.2">
      <c r="A961" s="30"/>
      <c r="B961" s="30"/>
      <c r="D961" s="32"/>
      <c r="E961" s="33"/>
      <c r="H961" s="32"/>
      <c r="I961" s="33"/>
      <c r="J961" s="33"/>
      <c r="K961" s="35"/>
      <c r="L961" s="35"/>
      <c r="W961" s="33"/>
      <c r="X961" s="33"/>
      <c r="Y961" s="33"/>
      <c r="Z961" s="33"/>
      <c r="AA961" s="33"/>
      <c r="AB961" s="33"/>
      <c r="AC961" s="33"/>
      <c r="AD961" s="33"/>
      <c r="AE961" s="33"/>
      <c r="AQ961" s="36"/>
      <c r="AR961" s="37"/>
      <c r="AV961" s="36"/>
      <c r="AW961" s="38"/>
      <c r="AX961" s="36"/>
      <c r="AY961" s="37"/>
      <c r="AZ961" s="33"/>
      <c r="BA961" s="33"/>
      <c r="BB961" s="33"/>
      <c r="BC961" s="36"/>
      <c r="BD961" s="37"/>
      <c r="BE961" s="33"/>
      <c r="BF961" s="33"/>
      <c r="BG961" s="39"/>
      <c r="BH961" s="36"/>
      <c r="BI961" s="37"/>
      <c r="BJ961" s="36"/>
      <c r="BK961" s="37"/>
      <c r="BL961" s="33"/>
      <c r="BU961" s="40"/>
    </row>
    <row r="962" spans="1:73" ht="12.75" customHeight="1" x14ac:dyDescent="0.2">
      <c r="A962" s="30"/>
      <c r="B962" s="30"/>
      <c r="D962" s="32"/>
      <c r="E962" s="33"/>
      <c r="H962" s="32"/>
      <c r="I962" s="33"/>
      <c r="J962" s="33"/>
      <c r="K962" s="35"/>
      <c r="L962" s="35"/>
      <c r="W962" s="33"/>
      <c r="X962" s="33"/>
      <c r="Y962" s="33"/>
      <c r="Z962" s="33"/>
      <c r="AA962" s="33"/>
      <c r="AB962" s="33"/>
      <c r="AC962" s="33"/>
      <c r="AD962" s="33"/>
      <c r="AE962" s="33"/>
      <c r="AQ962" s="36"/>
      <c r="AR962" s="37"/>
      <c r="AV962" s="36"/>
      <c r="AW962" s="38"/>
      <c r="AX962" s="36"/>
      <c r="AY962" s="37"/>
      <c r="AZ962" s="33"/>
      <c r="BA962" s="33"/>
      <c r="BB962" s="33"/>
      <c r="BC962" s="36"/>
      <c r="BD962" s="37"/>
      <c r="BE962" s="33"/>
      <c r="BF962" s="33"/>
      <c r="BG962" s="39"/>
      <c r="BH962" s="36"/>
      <c r="BI962" s="37"/>
      <c r="BJ962" s="36"/>
      <c r="BK962" s="37"/>
      <c r="BL962" s="33"/>
      <c r="BU962" s="40"/>
    </row>
    <row r="963" spans="1:73" ht="12.75" customHeight="1" x14ac:dyDescent="0.2">
      <c r="A963" s="30"/>
      <c r="B963" s="30"/>
      <c r="D963" s="32"/>
      <c r="E963" s="33"/>
      <c r="H963" s="32"/>
      <c r="I963" s="33"/>
      <c r="J963" s="33"/>
      <c r="K963" s="35"/>
      <c r="L963" s="35"/>
      <c r="W963" s="33"/>
      <c r="X963" s="33"/>
      <c r="Y963" s="33"/>
      <c r="Z963" s="33"/>
      <c r="AA963" s="33"/>
      <c r="AB963" s="33"/>
      <c r="AC963" s="33"/>
      <c r="AD963" s="33"/>
      <c r="AE963" s="33"/>
      <c r="AQ963" s="36"/>
      <c r="AR963" s="37"/>
      <c r="AV963" s="36"/>
      <c r="AW963" s="38"/>
      <c r="AX963" s="36"/>
      <c r="AY963" s="37"/>
      <c r="AZ963" s="33"/>
      <c r="BA963" s="33"/>
      <c r="BB963" s="33"/>
      <c r="BC963" s="36"/>
      <c r="BD963" s="37"/>
      <c r="BE963" s="33"/>
      <c r="BF963" s="33"/>
      <c r="BG963" s="39"/>
      <c r="BH963" s="36"/>
      <c r="BI963" s="37"/>
      <c r="BJ963" s="36"/>
      <c r="BK963" s="37"/>
      <c r="BL963" s="33"/>
      <c r="BU963" s="40"/>
    </row>
    <row r="964" spans="1:73" ht="12.75" customHeight="1" x14ac:dyDescent="0.2">
      <c r="A964" s="30"/>
      <c r="B964" s="30"/>
      <c r="D964" s="32"/>
      <c r="E964" s="33"/>
      <c r="H964" s="32"/>
      <c r="I964" s="33"/>
      <c r="J964" s="33"/>
      <c r="K964" s="35"/>
      <c r="L964" s="35"/>
      <c r="W964" s="33"/>
      <c r="X964" s="33"/>
      <c r="Y964" s="33"/>
      <c r="Z964" s="33"/>
      <c r="AA964" s="33"/>
      <c r="AB964" s="33"/>
      <c r="AC964" s="33"/>
      <c r="AD964" s="33"/>
      <c r="AE964" s="33"/>
      <c r="AQ964" s="36"/>
      <c r="AR964" s="37"/>
      <c r="AV964" s="36"/>
      <c r="AW964" s="38"/>
      <c r="AX964" s="36"/>
      <c r="AY964" s="37"/>
      <c r="AZ964" s="33"/>
      <c r="BA964" s="33"/>
      <c r="BB964" s="33"/>
      <c r="BC964" s="36"/>
      <c r="BD964" s="37"/>
      <c r="BE964" s="33"/>
      <c r="BF964" s="33"/>
      <c r="BG964" s="39"/>
      <c r="BH964" s="36"/>
      <c r="BI964" s="37"/>
      <c r="BJ964" s="36"/>
      <c r="BK964" s="37"/>
      <c r="BL964" s="33"/>
      <c r="BU964" s="40"/>
    </row>
    <row r="965" spans="1:73" ht="12.75" customHeight="1" x14ac:dyDescent="0.2">
      <c r="A965" s="30"/>
      <c r="B965" s="30"/>
      <c r="D965" s="32"/>
      <c r="E965" s="33"/>
      <c r="H965" s="32"/>
      <c r="I965" s="33"/>
      <c r="J965" s="33"/>
      <c r="K965" s="35"/>
      <c r="L965" s="35"/>
      <c r="W965" s="33"/>
      <c r="X965" s="33"/>
      <c r="Y965" s="33"/>
      <c r="Z965" s="33"/>
      <c r="AA965" s="33"/>
      <c r="AB965" s="33"/>
      <c r="AC965" s="33"/>
      <c r="AD965" s="33"/>
      <c r="AE965" s="33"/>
      <c r="AQ965" s="36"/>
      <c r="AR965" s="37"/>
      <c r="AV965" s="36"/>
      <c r="AW965" s="38"/>
      <c r="AX965" s="36"/>
      <c r="AY965" s="37"/>
      <c r="AZ965" s="33"/>
      <c r="BA965" s="33"/>
      <c r="BB965" s="33"/>
      <c r="BC965" s="36"/>
      <c r="BD965" s="37"/>
      <c r="BE965" s="33"/>
      <c r="BF965" s="33"/>
      <c r="BG965" s="39"/>
      <c r="BH965" s="36"/>
      <c r="BI965" s="37"/>
      <c r="BJ965" s="36"/>
      <c r="BK965" s="37"/>
      <c r="BL965" s="33"/>
      <c r="BU965" s="40"/>
    </row>
    <row r="966" spans="1:73" ht="12.75" customHeight="1" x14ac:dyDescent="0.2">
      <c r="A966" s="30"/>
      <c r="B966" s="30"/>
      <c r="D966" s="32"/>
      <c r="E966" s="33"/>
      <c r="H966" s="32"/>
      <c r="I966" s="33"/>
      <c r="J966" s="33"/>
      <c r="K966" s="35"/>
      <c r="L966" s="35"/>
      <c r="W966" s="33"/>
      <c r="X966" s="33"/>
      <c r="Y966" s="33"/>
      <c r="Z966" s="33"/>
      <c r="AA966" s="33"/>
      <c r="AB966" s="33"/>
      <c r="AC966" s="33"/>
      <c r="AD966" s="33"/>
      <c r="AE966" s="33"/>
      <c r="AQ966" s="36"/>
      <c r="AR966" s="37"/>
      <c r="AV966" s="36"/>
      <c r="AW966" s="38"/>
      <c r="AX966" s="36"/>
      <c r="AY966" s="37"/>
      <c r="AZ966" s="33"/>
      <c r="BA966" s="33"/>
      <c r="BB966" s="33"/>
      <c r="BC966" s="36"/>
      <c r="BD966" s="37"/>
      <c r="BE966" s="33"/>
      <c r="BF966" s="33"/>
      <c r="BG966" s="39"/>
      <c r="BH966" s="36"/>
      <c r="BI966" s="37"/>
      <c r="BJ966" s="36"/>
      <c r="BK966" s="37"/>
      <c r="BL966" s="33"/>
      <c r="BU966" s="40"/>
    </row>
    <row r="967" spans="1:73" ht="12.75" customHeight="1" x14ac:dyDescent="0.2">
      <c r="A967" s="30"/>
      <c r="B967" s="30"/>
      <c r="D967" s="32"/>
      <c r="E967" s="33"/>
      <c r="H967" s="32"/>
      <c r="I967" s="33"/>
      <c r="J967" s="33"/>
      <c r="K967" s="35"/>
      <c r="L967" s="35"/>
      <c r="W967" s="33"/>
      <c r="X967" s="33"/>
      <c r="Y967" s="33"/>
      <c r="Z967" s="33"/>
      <c r="AA967" s="33"/>
      <c r="AB967" s="33"/>
      <c r="AC967" s="33"/>
      <c r="AD967" s="33"/>
      <c r="AE967" s="33"/>
      <c r="AQ967" s="36"/>
      <c r="AR967" s="37"/>
      <c r="AV967" s="36"/>
      <c r="AW967" s="38"/>
      <c r="AX967" s="36"/>
      <c r="AY967" s="37"/>
      <c r="AZ967" s="33"/>
      <c r="BA967" s="33"/>
      <c r="BB967" s="33"/>
      <c r="BC967" s="36"/>
      <c r="BD967" s="37"/>
      <c r="BE967" s="33"/>
      <c r="BF967" s="33"/>
      <c r="BG967" s="39"/>
      <c r="BH967" s="36"/>
      <c r="BI967" s="37"/>
      <c r="BJ967" s="36"/>
      <c r="BK967" s="37"/>
      <c r="BL967" s="33"/>
      <c r="BU967" s="40"/>
    </row>
    <row r="968" spans="1:73" ht="12.75" customHeight="1" x14ac:dyDescent="0.2">
      <c r="A968" s="30"/>
      <c r="B968" s="30"/>
      <c r="D968" s="32"/>
      <c r="E968" s="33"/>
      <c r="H968" s="32"/>
      <c r="I968" s="33"/>
      <c r="J968" s="33"/>
      <c r="K968" s="35"/>
      <c r="L968" s="35"/>
      <c r="W968" s="33"/>
      <c r="X968" s="33"/>
      <c r="Y968" s="33"/>
      <c r="Z968" s="33"/>
      <c r="AA968" s="33"/>
      <c r="AB968" s="33"/>
      <c r="AC968" s="33"/>
      <c r="AD968" s="33"/>
      <c r="AE968" s="33"/>
      <c r="AQ968" s="36"/>
      <c r="AR968" s="37"/>
      <c r="AV968" s="36"/>
      <c r="AW968" s="38"/>
      <c r="AX968" s="36"/>
      <c r="AY968" s="37"/>
      <c r="AZ968" s="33"/>
      <c r="BA968" s="33"/>
      <c r="BB968" s="33"/>
      <c r="BC968" s="36"/>
      <c r="BD968" s="37"/>
      <c r="BE968" s="33"/>
      <c r="BF968" s="33"/>
      <c r="BG968" s="39"/>
      <c r="BH968" s="36"/>
      <c r="BI968" s="37"/>
      <c r="BJ968" s="36"/>
      <c r="BK968" s="37"/>
      <c r="BL968" s="33"/>
      <c r="BU968" s="40"/>
    </row>
    <row r="969" spans="1:73" ht="12.75" customHeight="1" x14ac:dyDescent="0.2">
      <c r="A969" s="30"/>
      <c r="B969" s="30"/>
      <c r="D969" s="32"/>
      <c r="E969" s="33"/>
      <c r="H969" s="32"/>
      <c r="I969" s="33"/>
      <c r="J969" s="33"/>
      <c r="K969" s="35"/>
      <c r="L969" s="35"/>
      <c r="W969" s="33"/>
      <c r="X969" s="33"/>
      <c r="Y969" s="33"/>
      <c r="Z969" s="33"/>
      <c r="AA969" s="33"/>
      <c r="AB969" s="33"/>
      <c r="AC969" s="33"/>
      <c r="AD969" s="33"/>
      <c r="AE969" s="33"/>
      <c r="AQ969" s="36"/>
      <c r="AR969" s="37"/>
      <c r="AV969" s="36"/>
      <c r="AW969" s="38"/>
      <c r="AX969" s="36"/>
      <c r="AY969" s="37"/>
      <c r="AZ969" s="33"/>
      <c r="BA969" s="33"/>
      <c r="BB969" s="33"/>
      <c r="BC969" s="36"/>
      <c r="BD969" s="37"/>
      <c r="BE969" s="33"/>
      <c r="BF969" s="33"/>
      <c r="BG969" s="39"/>
      <c r="BH969" s="36"/>
      <c r="BI969" s="37"/>
      <c r="BJ969" s="36"/>
      <c r="BK969" s="37"/>
      <c r="BL969" s="33"/>
      <c r="BU969" s="40"/>
    </row>
    <row r="970" spans="1:73" ht="12.75" customHeight="1" x14ac:dyDescent="0.2">
      <c r="A970" s="30"/>
      <c r="B970" s="30"/>
      <c r="D970" s="32"/>
      <c r="E970" s="33"/>
      <c r="H970" s="32"/>
      <c r="I970" s="33"/>
      <c r="J970" s="33"/>
      <c r="K970" s="35"/>
      <c r="L970" s="35"/>
      <c r="W970" s="33"/>
      <c r="X970" s="33"/>
      <c r="Y970" s="33"/>
      <c r="Z970" s="33"/>
      <c r="AA970" s="33"/>
      <c r="AB970" s="33"/>
      <c r="AC970" s="33"/>
      <c r="AD970" s="33"/>
      <c r="AE970" s="33"/>
      <c r="AQ970" s="36"/>
      <c r="AR970" s="37"/>
      <c r="AV970" s="36"/>
      <c r="AW970" s="38"/>
      <c r="AX970" s="36"/>
      <c r="AY970" s="37"/>
      <c r="AZ970" s="33"/>
      <c r="BA970" s="33"/>
      <c r="BB970" s="33"/>
      <c r="BC970" s="36"/>
      <c r="BD970" s="37"/>
      <c r="BE970" s="33"/>
      <c r="BF970" s="33"/>
      <c r="BG970" s="39"/>
      <c r="BH970" s="36"/>
      <c r="BI970" s="37"/>
      <c r="BJ970" s="36"/>
      <c r="BK970" s="37"/>
      <c r="BL970" s="33"/>
      <c r="BU970" s="40"/>
    </row>
    <row r="971" spans="1:73" ht="12.75" customHeight="1" x14ac:dyDescent="0.2">
      <c r="A971" s="30"/>
      <c r="B971" s="30"/>
      <c r="D971" s="32"/>
      <c r="E971" s="33"/>
      <c r="H971" s="32"/>
      <c r="I971" s="33"/>
      <c r="J971" s="33"/>
      <c r="K971" s="35"/>
      <c r="L971" s="35"/>
      <c r="W971" s="33"/>
      <c r="X971" s="33"/>
      <c r="Y971" s="33"/>
      <c r="Z971" s="33"/>
      <c r="AA971" s="33"/>
      <c r="AB971" s="33"/>
      <c r="AC971" s="33"/>
      <c r="AD971" s="33"/>
      <c r="AE971" s="33"/>
      <c r="AQ971" s="36"/>
      <c r="AR971" s="37"/>
      <c r="AV971" s="36"/>
      <c r="AW971" s="38"/>
      <c r="AX971" s="36"/>
      <c r="AY971" s="37"/>
      <c r="AZ971" s="33"/>
      <c r="BA971" s="33"/>
      <c r="BB971" s="33"/>
      <c r="BC971" s="36"/>
      <c r="BD971" s="37"/>
      <c r="BE971" s="33"/>
      <c r="BF971" s="33"/>
      <c r="BG971" s="39"/>
      <c r="BH971" s="36"/>
      <c r="BI971" s="37"/>
      <c r="BJ971" s="36"/>
      <c r="BK971" s="37"/>
      <c r="BL971" s="33"/>
      <c r="BU971" s="40"/>
    </row>
    <row r="972" spans="1:73" ht="12.75" customHeight="1" x14ac:dyDescent="0.2">
      <c r="A972" s="30"/>
      <c r="B972" s="30"/>
      <c r="D972" s="32"/>
      <c r="E972" s="33"/>
      <c r="H972" s="32"/>
      <c r="I972" s="33"/>
      <c r="J972" s="33"/>
      <c r="K972" s="35"/>
      <c r="L972" s="35"/>
      <c r="W972" s="33"/>
      <c r="X972" s="33"/>
      <c r="Y972" s="33"/>
      <c r="Z972" s="33"/>
      <c r="AA972" s="33"/>
      <c r="AB972" s="33"/>
      <c r="AC972" s="33"/>
      <c r="AD972" s="33"/>
      <c r="AE972" s="33"/>
      <c r="AQ972" s="36"/>
      <c r="AR972" s="37"/>
      <c r="AV972" s="36"/>
      <c r="AW972" s="38"/>
      <c r="AX972" s="36"/>
      <c r="AY972" s="37"/>
      <c r="AZ972" s="33"/>
      <c r="BA972" s="33"/>
      <c r="BB972" s="33"/>
      <c r="BC972" s="36"/>
      <c r="BD972" s="37"/>
      <c r="BE972" s="33"/>
      <c r="BF972" s="33"/>
      <c r="BG972" s="39"/>
      <c r="BH972" s="36"/>
      <c r="BI972" s="37"/>
      <c r="BJ972" s="36"/>
      <c r="BK972" s="37"/>
      <c r="BL972" s="33"/>
      <c r="BU972" s="40"/>
    </row>
    <row r="973" spans="1:73" ht="12.75" customHeight="1" x14ac:dyDescent="0.2">
      <c r="A973" s="30"/>
      <c r="B973" s="30"/>
      <c r="D973" s="32"/>
      <c r="E973" s="33"/>
      <c r="H973" s="32"/>
      <c r="I973" s="33"/>
      <c r="J973" s="33"/>
      <c r="K973" s="35"/>
      <c r="L973" s="35"/>
      <c r="W973" s="33"/>
      <c r="X973" s="33"/>
      <c r="Y973" s="33"/>
      <c r="Z973" s="33"/>
      <c r="AA973" s="33"/>
      <c r="AB973" s="33"/>
      <c r="AC973" s="33"/>
      <c r="AD973" s="33"/>
      <c r="AE973" s="33"/>
      <c r="AQ973" s="36"/>
      <c r="AR973" s="37"/>
      <c r="AV973" s="36"/>
      <c r="AW973" s="38"/>
      <c r="AX973" s="36"/>
      <c r="AY973" s="37"/>
      <c r="AZ973" s="33"/>
      <c r="BA973" s="33"/>
      <c r="BB973" s="33"/>
      <c r="BC973" s="36"/>
      <c r="BD973" s="37"/>
      <c r="BE973" s="33"/>
      <c r="BF973" s="33"/>
      <c r="BG973" s="39"/>
      <c r="BH973" s="36"/>
      <c r="BI973" s="37"/>
      <c r="BJ973" s="36"/>
      <c r="BK973" s="37"/>
      <c r="BL973" s="33"/>
      <c r="BU973" s="40"/>
    </row>
    <row r="974" spans="1:73" ht="12.75" customHeight="1" x14ac:dyDescent="0.2">
      <c r="A974" s="30"/>
      <c r="B974" s="30"/>
      <c r="D974" s="32"/>
      <c r="E974" s="33"/>
      <c r="H974" s="32"/>
      <c r="I974" s="33"/>
      <c r="J974" s="33"/>
      <c r="K974" s="35"/>
      <c r="L974" s="35"/>
      <c r="W974" s="33"/>
      <c r="X974" s="33"/>
      <c r="Y974" s="33"/>
      <c r="Z974" s="33"/>
      <c r="AA974" s="33"/>
      <c r="AB974" s="33"/>
      <c r="AC974" s="33"/>
      <c r="AD974" s="33"/>
      <c r="AE974" s="33"/>
      <c r="AQ974" s="36"/>
      <c r="AR974" s="37"/>
      <c r="AV974" s="36"/>
      <c r="AW974" s="38"/>
      <c r="AX974" s="36"/>
      <c r="AY974" s="37"/>
      <c r="AZ974" s="33"/>
      <c r="BA974" s="33"/>
      <c r="BB974" s="33"/>
      <c r="BC974" s="36"/>
      <c r="BD974" s="37"/>
      <c r="BE974" s="33"/>
      <c r="BF974" s="33"/>
      <c r="BG974" s="39"/>
      <c r="BH974" s="36"/>
      <c r="BI974" s="37"/>
      <c r="BJ974" s="36"/>
      <c r="BK974" s="37"/>
      <c r="BL974" s="33"/>
      <c r="BU974" s="40"/>
    </row>
    <row r="975" spans="1:73" ht="12.75" customHeight="1" x14ac:dyDescent="0.2">
      <c r="A975" s="30"/>
      <c r="B975" s="30"/>
      <c r="D975" s="32"/>
      <c r="E975" s="33"/>
      <c r="H975" s="32"/>
      <c r="I975" s="33"/>
      <c r="J975" s="33"/>
      <c r="K975" s="35"/>
      <c r="L975" s="35"/>
      <c r="W975" s="33"/>
      <c r="X975" s="33"/>
      <c r="Y975" s="33"/>
      <c r="Z975" s="33"/>
      <c r="AA975" s="33"/>
      <c r="AB975" s="33"/>
      <c r="AC975" s="33"/>
      <c r="AD975" s="33"/>
      <c r="AE975" s="33"/>
      <c r="AQ975" s="36"/>
      <c r="AR975" s="37"/>
      <c r="AV975" s="36"/>
      <c r="AW975" s="38"/>
      <c r="AX975" s="36"/>
      <c r="AY975" s="37"/>
      <c r="AZ975" s="33"/>
      <c r="BA975" s="33"/>
      <c r="BB975" s="33"/>
      <c r="BC975" s="36"/>
      <c r="BD975" s="37"/>
      <c r="BE975" s="33"/>
      <c r="BF975" s="33"/>
      <c r="BG975" s="39"/>
      <c r="BH975" s="36"/>
      <c r="BI975" s="37"/>
      <c r="BJ975" s="36"/>
      <c r="BK975" s="37"/>
      <c r="BL975" s="33"/>
      <c r="BU975" s="40"/>
    </row>
    <row r="976" spans="1:73" ht="12.75" customHeight="1" x14ac:dyDescent="0.2">
      <c r="A976" s="30"/>
      <c r="B976" s="30"/>
      <c r="D976" s="32"/>
      <c r="E976" s="33"/>
      <c r="H976" s="32"/>
      <c r="I976" s="33"/>
      <c r="J976" s="33"/>
      <c r="K976" s="35"/>
      <c r="L976" s="35"/>
      <c r="W976" s="33"/>
      <c r="X976" s="33"/>
      <c r="Y976" s="33"/>
      <c r="Z976" s="33"/>
      <c r="AA976" s="33"/>
      <c r="AB976" s="33"/>
      <c r="AC976" s="33"/>
      <c r="AD976" s="33"/>
      <c r="AE976" s="33"/>
      <c r="AQ976" s="36"/>
      <c r="AR976" s="37"/>
      <c r="AV976" s="36"/>
      <c r="AW976" s="38"/>
      <c r="AX976" s="36"/>
      <c r="AY976" s="37"/>
      <c r="AZ976" s="33"/>
      <c r="BA976" s="33"/>
      <c r="BB976" s="33"/>
      <c r="BC976" s="36"/>
      <c r="BD976" s="37"/>
      <c r="BE976" s="33"/>
      <c r="BF976" s="33"/>
      <c r="BG976" s="39"/>
      <c r="BH976" s="36"/>
      <c r="BI976" s="37"/>
      <c r="BJ976" s="36"/>
      <c r="BK976" s="37"/>
      <c r="BL976" s="33"/>
      <c r="BU976" s="40"/>
    </row>
    <row r="977" spans="1:73" ht="12.75" customHeight="1" x14ac:dyDescent="0.2">
      <c r="A977" s="30"/>
      <c r="B977" s="30"/>
      <c r="D977" s="32"/>
      <c r="E977" s="33"/>
      <c r="H977" s="32"/>
      <c r="I977" s="33"/>
      <c r="J977" s="33"/>
      <c r="K977" s="35"/>
      <c r="L977" s="35"/>
      <c r="W977" s="33"/>
      <c r="X977" s="33"/>
      <c r="Y977" s="33"/>
      <c r="Z977" s="33"/>
      <c r="AA977" s="33"/>
      <c r="AB977" s="33"/>
      <c r="AC977" s="33"/>
      <c r="AD977" s="33"/>
      <c r="AE977" s="33"/>
      <c r="AQ977" s="36"/>
      <c r="AR977" s="37"/>
      <c r="AV977" s="36"/>
      <c r="AW977" s="38"/>
      <c r="AX977" s="36"/>
      <c r="AY977" s="37"/>
      <c r="AZ977" s="33"/>
      <c r="BA977" s="33"/>
      <c r="BB977" s="33"/>
      <c r="BC977" s="36"/>
      <c r="BD977" s="37"/>
      <c r="BE977" s="33"/>
      <c r="BF977" s="33"/>
      <c r="BG977" s="39"/>
      <c r="BH977" s="36"/>
      <c r="BI977" s="37"/>
      <c r="BJ977" s="36"/>
      <c r="BK977" s="37"/>
      <c r="BL977" s="33"/>
      <c r="BU977" s="40"/>
    </row>
    <row r="978" spans="1:73" ht="12.75" customHeight="1" x14ac:dyDescent="0.2">
      <c r="A978" s="30"/>
      <c r="B978" s="30"/>
      <c r="D978" s="32"/>
      <c r="E978" s="33"/>
      <c r="H978" s="32"/>
      <c r="I978" s="33"/>
      <c r="J978" s="33"/>
      <c r="K978" s="35"/>
      <c r="L978" s="35"/>
      <c r="W978" s="33"/>
      <c r="X978" s="33"/>
      <c r="Y978" s="33"/>
      <c r="Z978" s="33"/>
      <c r="AA978" s="33"/>
      <c r="AB978" s="33"/>
      <c r="AC978" s="33"/>
      <c r="AD978" s="33"/>
      <c r="AE978" s="33"/>
      <c r="AQ978" s="36"/>
      <c r="AR978" s="37"/>
      <c r="AV978" s="36"/>
      <c r="AW978" s="38"/>
      <c r="AX978" s="36"/>
      <c r="AY978" s="37"/>
      <c r="AZ978" s="33"/>
      <c r="BA978" s="33"/>
      <c r="BB978" s="33"/>
      <c r="BC978" s="36"/>
      <c r="BD978" s="37"/>
      <c r="BE978" s="33"/>
      <c r="BF978" s="33"/>
      <c r="BG978" s="39"/>
      <c r="BH978" s="36"/>
      <c r="BI978" s="37"/>
      <c r="BJ978" s="36"/>
      <c r="BK978" s="37"/>
      <c r="BL978" s="33"/>
      <c r="BU978" s="40"/>
    </row>
    <row r="979" spans="1:73" ht="12.75" customHeight="1" x14ac:dyDescent="0.2">
      <c r="A979" s="30"/>
      <c r="B979" s="30"/>
      <c r="D979" s="32"/>
      <c r="E979" s="33"/>
      <c r="H979" s="32"/>
      <c r="I979" s="33"/>
      <c r="J979" s="33"/>
      <c r="K979" s="35"/>
      <c r="L979" s="35"/>
      <c r="W979" s="33"/>
      <c r="X979" s="33"/>
      <c r="Y979" s="33"/>
      <c r="Z979" s="33"/>
      <c r="AA979" s="33"/>
      <c r="AB979" s="33"/>
      <c r="AC979" s="33"/>
      <c r="AD979" s="33"/>
      <c r="AE979" s="33"/>
      <c r="AQ979" s="36"/>
      <c r="AR979" s="37"/>
      <c r="AV979" s="36"/>
      <c r="AW979" s="38"/>
      <c r="AX979" s="36"/>
      <c r="AY979" s="37"/>
      <c r="AZ979" s="33"/>
      <c r="BA979" s="33"/>
      <c r="BB979" s="33"/>
      <c r="BC979" s="36"/>
      <c r="BD979" s="37"/>
      <c r="BE979" s="33"/>
      <c r="BF979" s="33"/>
      <c r="BG979" s="39"/>
      <c r="BH979" s="36"/>
      <c r="BI979" s="37"/>
      <c r="BJ979" s="36"/>
      <c r="BK979" s="37"/>
      <c r="BL979" s="33"/>
      <c r="BU979" s="40"/>
    </row>
    <row r="980" spans="1:73" ht="12.75" customHeight="1" x14ac:dyDescent="0.2">
      <c r="A980" s="30"/>
      <c r="B980" s="30"/>
      <c r="D980" s="32"/>
      <c r="E980" s="33"/>
      <c r="H980" s="32"/>
      <c r="I980" s="33"/>
      <c r="J980" s="33"/>
      <c r="K980" s="35"/>
      <c r="L980" s="35"/>
      <c r="W980" s="33"/>
      <c r="X980" s="33"/>
      <c r="Y980" s="33"/>
      <c r="Z980" s="33"/>
      <c r="AA980" s="33"/>
      <c r="AB980" s="33"/>
      <c r="AC980" s="33"/>
      <c r="AD980" s="33"/>
      <c r="AE980" s="33"/>
      <c r="AQ980" s="36"/>
      <c r="AR980" s="37"/>
      <c r="AV980" s="36"/>
      <c r="AW980" s="38"/>
      <c r="AX980" s="36"/>
      <c r="AY980" s="37"/>
      <c r="AZ980" s="33"/>
      <c r="BA980" s="33"/>
      <c r="BB980" s="33"/>
      <c r="BC980" s="36"/>
      <c r="BD980" s="37"/>
      <c r="BE980" s="33"/>
      <c r="BF980" s="33"/>
      <c r="BG980" s="39"/>
      <c r="BH980" s="36"/>
      <c r="BI980" s="37"/>
      <c r="BJ980" s="36"/>
      <c r="BK980" s="37"/>
      <c r="BL980" s="33"/>
      <c r="BU980" s="40"/>
    </row>
    <row r="981" spans="1:73" ht="12.75" customHeight="1" x14ac:dyDescent="0.2">
      <c r="A981" s="30"/>
      <c r="B981" s="30"/>
      <c r="D981" s="32"/>
      <c r="E981" s="33"/>
      <c r="H981" s="32"/>
      <c r="I981" s="33"/>
      <c r="J981" s="33"/>
      <c r="K981" s="35"/>
      <c r="L981" s="35"/>
      <c r="W981" s="33"/>
      <c r="X981" s="33"/>
      <c r="Y981" s="33"/>
      <c r="Z981" s="33"/>
      <c r="AA981" s="33"/>
      <c r="AB981" s="33"/>
      <c r="AC981" s="33"/>
      <c r="AD981" s="33"/>
      <c r="AE981" s="33"/>
      <c r="AQ981" s="36"/>
      <c r="AR981" s="37"/>
      <c r="AV981" s="36"/>
      <c r="AW981" s="38"/>
      <c r="AX981" s="36"/>
      <c r="AY981" s="37"/>
      <c r="AZ981" s="33"/>
      <c r="BA981" s="33"/>
      <c r="BB981" s="33"/>
      <c r="BC981" s="36"/>
      <c r="BD981" s="37"/>
      <c r="BE981" s="33"/>
      <c r="BF981" s="33"/>
      <c r="BG981" s="39"/>
      <c r="BH981" s="36"/>
      <c r="BI981" s="37"/>
      <c r="BJ981" s="36"/>
      <c r="BK981" s="37"/>
      <c r="BL981" s="33"/>
      <c r="BU981" s="40"/>
    </row>
    <row r="982" spans="1:73" ht="12.75" customHeight="1" x14ac:dyDescent="0.2">
      <c r="A982" s="30"/>
      <c r="B982" s="30"/>
      <c r="D982" s="32"/>
      <c r="E982" s="33"/>
      <c r="H982" s="32"/>
      <c r="I982" s="33"/>
      <c r="J982" s="33"/>
      <c r="K982" s="35"/>
      <c r="L982" s="35"/>
      <c r="W982" s="33"/>
      <c r="X982" s="33"/>
      <c r="Y982" s="33"/>
      <c r="Z982" s="33"/>
      <c r="AA982" s="33"/>
      <c r="AB982" s="33"/>
      <c r="AC982" s="33"/>
      <c r="AD982" s="33"/>
      <c r="AE982" s="33"/>
      <c r="AQ982" s="36"/>
      <c r="AR982" s="37"/>
      <c r="AV982" s="36"/>
      <c r="AW982" s="38"/>
      <c r="AX982" s="36"/>
      <c r="AY982" s="37"/>
      <c r="AZ982" s="33"/>
      <c r="BA982" s="33"/>
      <c r="BB982" s="33"/>
      <c r="BC982" s="36"/>
      <c r="BD982" s="37"/>
      <c r="BE982" s="33"/>
      <c r="BF982" s="33"/>
      <c r="BG982" s="39"/>
      <c r="BH982" s="36"/>
      <c r="BI982" s="37"/>
      <c r="BJ982" s="36"/>
      <c r="BK982" s="37"/>
      <c r="BL982" s="33"/>
      <c r="BU982" s="40"/>
    </row>
    <row r="983" spans="1:73" ht="12.75" customHeight="1" x14ac:dyDescent="0.2">
      <c r="A983" s="30"/>
      <c r="B983" s="30"/>
      <c r="D983" s="32"/>
      <c r="E983" s="33"/>
      <c r="H983" s="32"/>
      <c r="I983" s="33"/>
      <c r="J983" s="33"/>
      <c r="K983" s="35"/>
      <c r="L983" s="35"/>
      <c r="W983" s="33"/>
      <c r="X983" s="33"/>
      <c r="Y983" s="33"/>
      <c r="Z983" s="33"/>
      <c r="AA983" s="33"/>
      <c r="AB983" s="33"/>
      <c r="AC983" s="33"/>
      <c r="AD983" s="33"/>
      <c r="AE983" s="33"/>
      <c r="AQ983" s="36"/>
      <c r="AR983" s="37"/>
      <c r="AV983" s="36"/>
      <c r="AW983" s="38"/>
      <c r="AX983" s="36"/>
      <c r="AY983" s="37"/>
      <c r="AZ983" s="33"/>
      <c r="BA983" s="33"/>
      <c r="BB983" s="33"/>
      <c r="BC983" s="36"/>
      <c r="BD983" s="37"/>
      <c r="BE983" s="33"/>
      <c r="BF983" s="33"/>
      <c r="BG983" s="39"/>
      <c r="BH983" s="36"/>
      <c r="BI983" s="37"/>
      <c r="BJ983" s="36"/>
      <c r="BK983" s="37"/>
      <c r="BL983" s="33"/>
      <c r="BU983" s="40"/>
    </row>
    <row r="984" spans="1:73" ht="12.75" customHeight="1" x14ac:dyDescent="0.2">
      <c r="A984" s="30"/>
      <c r="B984" s="30"/>
      <c r="D984" s="32"/>
      <c r="E984" s="33"/>
      <c r="H984" s="32"/>
      <c r="I984" s="33"/>
      <c r="J984" s="33"/>
      <c r="K984" s="35"/>
      <c r="L984" s="35"/>
      <c r="W984" s="33"/>
      <c r="X984" s="33"/>
      <c r="Y984" s="33"/>
      <c r="Z984" s="33"/>
      <c r="AA984" s="33"/>
      <c r="AB984" s="33"/>
      <c r="AC984" s="33"/>
      <c r="AD984" s="33"/>
      <c r="AE984" s="33"/>
      <c r="AQ984" s="36"/>
      <c r="AR984" s="37"/>
      <c r="AV984" s="36"/>
      <c r="AW984" s="38"/>
      <c r="AX984" s="36"/>
      <c r="AY984" s="37"/>
      <c r="AZ984" s="33"/>
      <c r="BA984" s="33"/>
      <c r="BB984" s="33"/>
      <c r="BC984" s="36"/>
      <c r="BD984" s="37"/>
      <c r="BE984" s="33"/>
      <c r="BF984" s="33"/>
      <c r="BG984" s="39"/>
      <c r="BH984" s="36"/>
      <c r="BI984" s="37"/>
      <c r="BJ984" s="36"/>
      <c r="BK984" s="37"/>
      <c r="BL984" s="33"/>
      <c r="BU984" s="40"/>
    </row>
    <row r="985" spans="1:73" ht="12.75" customHeight="1" x14ac:dyDescent="0.2">
      <c r="A985" s="30"/>
      <c r="B985" s="30"/>
      <c r="D985" s="32"/>
      <c r="E985" s="33"/>
      <c r="H985" s="32"/>
      <c r="I985" s="33"/>
      <c r="J985" s="33"/>
      <c r="K985" s="35"/>
      <c r="L985" s="35"/>
      <c r="W985" s="33"/>
      <c r="X985" s="33"/>
      <c r="Y985" s="33"/>
      <c r="Z985" s="33"/>
      <c r="AA985" s="33"/>
      <c r="AB985" s="33"/>
      <c r="AC985" s="33"/>
      <c r="AD985" s="33"/>
      <c r="AE985" s="33"/>
      <c r="AQ985" s="36"/>
      <c r="AR985" s="37"/>
      <c r="AV985" s="36"/>
      <c r="AW985" s="38"/>
      <c r="AX985" s="36"/>
      <c r="AY985" s="37"/>
      <c r="AZ985" s="33"/>
      <c r="BA985" s="33"/>
      <c r="BB985" s="33"/>
      <c r="BC985" s="36"/>
      <c r="BD985" s="37"/>
      <c r="BE985" s="33"/>
      <c r="BF985" s="33"/>
      <c r="BG985" s="39"/>
      <c r="BH985" s="36"/>
      <c r="BI985" s="37"/>
      <c r="BJ985" s="36"/>
      <c r="BK985" s="37"/>
      <c r="BL985" s="33"/>
      <c r="BU985" s="40"/>
    </row>
    <row r="986" spans="1:73" ht="12.75" customHeight="1" x14ac:dyDescent="0.2">
      <c r="A986" s="30"/>
      <c r="B986" s="30"/>
      <c r="D986" s="32"/>
      <c r="E986" s="33"/>
      <c r="H986" s="32"/>
      <c r="I986" s="33"/>
      <c r="J986" s="33"/>
      <c r="K986" s="35"/>
      <c r="L986" s="35"/>
      <c r="W986" s="33"/>
      <c r="X986" s="33"/>
      <c r="Y986" s="33"/>
      <c r="Z986" s="33"/>
      <c r="AA986" s="33"/>
      <c r="AB986" s="33"/>
      <c r="AC986" s="33"/>
      <c r="AD986" s="33"/>
      <c r="AE986" s="33"/>
      <c r="AQ986" s="36"/>
      <c r="AR986" s="37"/>
      <c r="AV986" s="36"/>
      <c r="AW986" s="38"/>
      <c r="AX986" s="36"/>
      <c r="AY986" s="37"/>
      <c r="AZ986" s="33"/>
      <c r="BA986" s="33"/>
      <c r="BB986" s="33"/>
      <c r="BC986" s="36"/>
      <c r="BD986" s="37"/>
      <c r="BE986" s="33"/>
      <c r="BF986" s="33"/>
      <c r="BG986" s="39"/>
      <c r="BH986" s="36"/>
      <c r="BI986" s="37"/>
      <c r="BJ986" s="36"/>
      <c r="BK986" s="37"/>
      <c r="BL986" s="33"/>
      <c r="BU986" s="40"/>
    </row>
    <row r="987" spans="1:73" ht="12.75" customHeight="1" x14ac:dyDescent="0.2">
      <c r="A987" s="30"/>
      <c r="B987" s="30"/>
      <c r="D987" s="32"/>
      <c r="E987" s="33"/>
      <c r="H987" s="32"/>
      <c r="I987" s="33"/>
      <c r="J987" s="33"/>
      <c r="K987" s="35"/>
      <c r="L987" s="35"/>
      <c r="W987" s="33"/>
      <c r="X987" s="33"/>
      <c r="Y987" s="33"/>
      <c r="Z987" s="33"/>
      <c r="AA987" s="33"/>
      <c r="AB987" s="33"/>
      <c r="AC987" s="33"/>
      <c r="AD987" s="33"/>
      <c r="AE987" s="33"/>
      <c r="AQ987" s="36"/>
      <c r="AR987" s="37"/>
      <c r="AV987" s="36"/>
      <c r="AW987" s="38"/>
      <c r="AX987" s="36"/>
      <c r="AY987" s="37"/>
      <c r="AZ987" s="33"/>
      <c r="BA987" s="33"/>
      <c r="BB987" s="33"/>
      <c r="BC987" s="36"/>
      <c r="BD987" s="37"/>
      <c r="BE987" s="33"/>
      <c r="BF987" s="33"/>
      <c r="BG987" s="39"/>
      <c r="BH987" s="36"/>
      <c r="BI987" s="37"/>
      <c r="BJ987" s="36"/>
      <c r="BK987" s="37"/>
      <c r="BL987" s="33"/>
      <c r="BU987" s="40"/>
    </row>
    <row r="988" spans="1:73" ht="12.75" customHeight="1" x14ac:dyDescent="0.2">
      <c r="A988" s="30"/>
      <c r="B988" s="30"/>
      <c r="D988" s="32"/>
      <c r="E988" s="33"/>
      <c r="H988" s="32"/>
      <c r="I988" s="33"/>
      <c r="J988" s="33"/>
      <c r="K988" s="35"/>
      <c r="L988" s="35"/>
      <c r="W988" s="33"/>
      <c r="X988" s="33"/>
      <c r="Y988" s="33"/>
      <c r="Z988" s="33"/>
      <c r="AA988" s="33"/>
      <c r="AB988" s="33"/>
      <c r="AC988" s="33"/>
      <c r="AD988" s="33"/>
      <c r="AE988" s="33"/>
      <c r="AQ988" s="36"/>
      <c r="AR988" s="37"/>
      <c r="AV988" s="36"/>
      <c r="AW988" s="38"/>
      <c r="AX988" s="36"/>
      <c r="AY988" s="37"/>
      <c r="AZ988" s="33"/>
      <c r="BA988" s="33"/>
      <c r="BB988" s="33"/>
      <c r="BC988" s="36"/>
      <c r="BD988" s="37"/>
      <c r="BE988" s="33"/>
      <c r="BF988" s="33"/>
      <c r="BG988" s="39"/>
      <c r="BH988" s="36"/>
      <c r="BI988" s="37"/>
      <c r="BJ988" s="36"/>
      <c r="BK988" s="37"/>
      <c r="BL988" s="33"/>
      <c r="BU988" s="40"/>
    </row>
    <row r="989" spans="1:73" ht="12.75" customHeight="1" x14ac:dyDescent="0.2">
      <c r="A989" s="30"/>
      <c r="B989" s="30"/>
      <c r="D989" s="32"/>
      <c r="E989" s="33"/>
      <c r="H989" s="32"/>
      <c r="I989" s="33"/>
      <c r="J989" s="33"/>
      <c r="K989" s="35"/>
      <c r="L989" s="35"/>
      <c r="W989" s="33"/>
      <c r="X989" s="33"/>
      <c r="Y989" s="33"/>
      <c r="Z989" s="33"/>
      <c r="AA989" s="33"/>
      <c r="AB989" s="33"/>
      <c r="AC989" s="33"/>
      <c r="AD989" s="33"/>
      <c r="AE989" s="33"/>
      <c r="AQ989" s="36"/>
      <c r="AR989" s="37"/>
      <c r="AV989" s="36"/>
      <c r="AW989" s="38"/>
      <c r="AX989" s="36"/>
      <c r="AY989" s="37"/>
      <c r="AZ989" s="33"/>
      <c r="BA989" s="33"/>
      <c r="BB989" s="33"/>
      <c r="BC989" s="36"/>
      <c r="BD989" s="37"/>
      <c r="BE989" s="33"/>
      <c r="BF989" s="33"/>
      <c r="BG989" s="39"/>
      <c r="BH989" s="36"/>
      <c r="BI989" s="37"/>
      <c r="BJ989" s="36"/>
      <c r="BK989" s="37"/>
      <c r="BL989" s="33"/>
      <c r="BU989" s="40"/>
    </row>
    <row r="990" spans="1:73" ht="12.75" customHeight="1" x14ac:dyDescent="0.2">
      <c r="A990" s="30"/>
      <c r="B990" s="30"/>
      <c r="D990" s="32"/>
      <c r="E990" s="33"/>
      <c r="H990" s="32"/>
      <c r="I990" s="33"/>
      <c r="J990" s="33"/>
      <c r="K990" s="35"/>
      <c r="L990" s="35"/>
      <c r="W990" s="33"/>
      <c r="X990" s="33"/>
      <c r="Y990" s="33"/>
      <c r="Z990" s="33"/>
      <c r="AA990" s="33"/>
      <c r="AB990" s="33"/>
      <c r="AC990" s="33"/>
      <c r="AD990" s="33"/>
      <c r="AE990" s="33"/>
      <c r="AQ990" s="36"/>
      <c r="AR990" s="37"/>
      <c r="AV990" s="36"/>
      <c r="AW990" s="38"/>
      <c r="AX990" s="36"/>
      <c r="AY990" s="37"/>
      <c r="AZ990" s="33"/>
      <c r="BA990" s="33"/>
      <c r="BB990" s="33"/>
      <c r="BC990" s="36"/>
      <c r="BD990" s="37"/>
      <c r="BE990" s="33"/>
      <c r="BF990" s="33"/>
      <c r="BG990" s="39"/>
      <c r="BH990" s="36"/>
      <c r="BI990" s="37"/>
      <c r="BJ990" s="36"/>
      <c r="BK990" s="37"/>
      <c r="BL990" s="33"/>
      <c r="BU990" s="40"/>
    </row>
    <row r="991" spans="1:73" ht="12.75" customHeight="1" x14ac:dyDescent="0.2">
      <c r="A991" s="30"/>
      <c r="B991" s="30"/>
      <c r="D991" s="32"/>
      <c r="E991" s="33"/>
      <c r="H991" s="32"/>
      <c r="I991" s="33"/>
      <c r="J991" s="33"/>
      <c r="K991" s="35"/>
      <c r="L991" s="35"/>
      <c r="W991" s="33"/>
      <c r="X991" s="33"/>
      <c r="Y991" s="33"/>
      <c r="Z991" s="33"/>
      <c r="AA991" s="33"/>
      <c r="AB991" s="33"/>
      <c r="AC991" s="33"/>
      <c r="AD991" s="33"/>
      <c r="AE991" s="33"/>
      <c r="AQ991" s="36"/>
      <c r="AR991" s="37"/>
      <c r="AV991" s="36"/>
      <c r="AW991" s="38"/>
      <c r="AX991" s="36"/>
      <c r="AY991" s="37"/>
      <c r="AZ991" s="33"/>
      <c r="BA991" s="33"/>
      <c r="BB991" s="33"/>
      <c r="BC991" s="36"/>
      <c r="BD991" s="37"/>
      <c r="BE991" s="33"/>
      <c r="BF991" s="33"/>
      <c r="BG991" s="39"/>
      <c r="BH991" s="36"/>
      <c r="BI991" s="37"/>
      <c r="BJ991" s="36"/>
      <c r="BK991" s="37"/>
      <c r="BL991" s="33"/>
      <c r="BU991" s="40"/>
    </row>
    <row r="992" spans="1:73" ht="12.75" customHeight="1" x14ac:dyDescent="0.2">
      <c r="A992" s="30"/>
      <c r="B992" s="30"/>
      <c r="D992" s="32"/>
      <c r="E992" s="33"/>
      <c r="H992" s="32"/>
      <c r="I992" s="33"/>
      <c r="J992" s="33"/>
      <c r="K992" s="35"/>
      <c r="L992" s="35"/>
      <c r="W992" s="33"/>
      <c r="X992" s="33"/>
      <c r="Y992" s="33"/>
      <c r="Z992" s="33"/>
      <c r="AA992" s="33"/>
      <c r="AB992" s="33"/>
      <c r="AC992" s="33"/>
      <c r="AD992" s="33"/>
      <c r="AE992" s="33"/>
      <c r="AQ992" s="36"/>
      <c r="AR992" s="37"/>
      <c r="AV992" s="36"/>
      <c r="AW992" s="38"/>
      <c r="AX992" s="36"/>
      <c r="AY992" s="37"/>
      <c r="AZ992" s="33"/>
      <c r="BA992" s="33"/>
      <c r="BB992" s="33"/>
      <c r="BC992" s="36"/>
      <c r="BD992" s="37"/>
      <c r="BE992" s="33"/>
      <c r="BF992" s="33"/>
      <c r="BG992" s="39"/>
      <c r="BH992" s="36"/>
      <c r="BI992" s="37"/>
      <c r="BJ992" s="36"/>
      <c r="BK992" s="37"/>
      <c r="BL992" s="33"/>
      <c r="BU992" s="40"/>
    </row>
    <row r="993" spans="1:73" ht="12.75" customHeight="1" x14ac:dyDescent="0.2">
      <c r="A993" s="30"/>
      <c r="B993" s="30"/>
      <c r="D993" s="32"/>
      <c r="E993" s="33"/>
      <c r="H993" s="32"/>
      <c r="I993" s="33"/>
      <c r="J993" s="33"/>
      <c r="K993" s="35"/>
      <c r="L993" s="35"/>
      <c r="W993" s="33"/>
      <c r="X993" s="33"/>
      <c r="Y993" s="33"/>
      <c r="Z993" s="33"/>
      <c r="AA993" s="33"/>
      <c r="AB993" s="33"/>
      <c r="AC993" s="33"/>
      <c r="AD993" s="33"/>
      <c r="AE993" s="33"/>
      <c r="AQ993" s="36"/>
      <c r="AR993" s="37"/>
      <c r="AV993" s="36"/>
      <c r="AW993" s="38"/>
      <c r="AX993" s="36"/>
      <c r="AY993" s="37"/>
      <c r="AZ993" s="33"/>
      <c r="BA993" s="33"/>
      <c r="BB993" s="33"/>
      <c r="BC993" s="36"/>
      <c r="BD993" s="37"/>
      <c r="BE993" s="33"/>
      <c r="BF993" s="33"/>
      <c r="BG993" s="39"/>
      <c r="BH993" s="36"/>
      <c r="BI993" s="37"/>
      <c r="BJ993" s="36"/>
      <c r="BK993" s="37"/>
      <c r="BL993" s="33"/>
      <c r="BU993" s="40"/>
    </row>
    <row r="994" spans="1:73" ht="12.75" customHeight="1" x14ac:dyDescent="0.2">
      <c r="A994" s="30"/>
      <c r="B994" s="30"/>
      <c r="D994" s="32"/>
      <c r="E994" s="33"/>
      <c r="H994" s="32"/>
      <c r="I994" s="33"/>
      <c r="J994" s="33"/>
      <c r="K994" s="35"/>
      <c r="L994" s="35"/>
      <c r="W994" s="33"/>
      <c r="X994" s="33"/>
      <c r="Y994" s="33"/>
      <c r="Z994" s="33"/>
      <c r="AA994" s="33"/>
      <c r="AB994" s="33"/>
      <c r="AC994" s="33"/>
      <c r="AD994" s="33"/>
      <c r="AE994" s="33"/>
      <c r="AQ994" s="36"/>
      <c r="AR994" s="37"/>
      <c r="AV994" s="36"/>
      <c r="AW994" s="38"/>
      <c r="AX994" s="36"/>
      <c r="AY994" s="37"/>
      <c r="AZ994" s="33"/>
      <c r="BA994" s="33"/>
      <c r="BB994" s="33"/>
      <c r="BC994" s="36"/>
      <c r="BD994" s="37"/>
      <c r="BE994" s="33"/>
      <c r="BF994" s="33"/>
      <c r="BG994" s="39"/>
      <c r="BH994" s="36"/>
      <c r="BI994" s="37"/>
      <c r="BJ994" s="36"/>
      <c r="BK994" s="37"/>
      <c r="BL994" s="33"/>
      <c r="BU994" s="40"/>
    </row>
    <row r="995" spans="1:73" ht="12.75" customHeight="1" x14ac:dyDescent="0.2">
      <c r="A995" s="30"/>
      <c r="B995" s="30"/>
      <c r="D995" s="32"/>
      <c r="E995" s="33"/>
      <c r="H995" s="32"/>
      <c r="I995" s="33"/>
      <c r="J995" s="33"/>
      <c r="K995" s="35"/>
      <c r="L995" s="35"/>
      <c r="W995" s="33"/>
      <c r="X995" s="33"/>
      <c r="Y995" s="33"/>
      <c r="Z995" s="33"/>
      <c r="AA995" s="33"/>
      <c r="AB995" s="33"/>
      <c r="AC995" s="33"/>
      <c r="AD995" s="33"/>
      <c r="AE995" s="33"/>
      <c r="AQ995" s="36"/>
      <c r="AR995" s="37"/>
      <c r="AV995" s="36"/>
      <c r="AW995" s="38"/>
      <c r="AX995" s="36"/>
      <c r="AY995" s="37"/>
      <c r="AZ995" s="33"/>
      <c r="BA995" s="33"/>
      <c r="BB995" s="33"/>
      <c r="BC995" s="36"/>
      <c r="BD995" s="37"/>
      <c r="BE995" s="33"/>
      <c r="BF995" s="33"/>
      <c r="BG995" s="39"/>
      <c r="BH995" s="36"/>
      <c r="BI995" s="37"/>
      <c r="BJ995" s="36"/>
      <c r="BK995" s="37"/>
      <c r="BL995" s="33"/>
      <c r="BU995" s="40"/>
    </row>
    <row r="996" spans="1:73" ht="12.75" customHeight="1" x14ac:dyDescent="0.2">
      <c r="A996" s="30"/>
      <c r="B996" s="30"/>
      <c r="D996" s="32"/>
      <c r="E996" s="33"/>
      <c r="H996" s="32"/>
      <c r="I996" s="33"/>
      <c r="J996" s="33"/>
      <c r="K996" s="35"/>
      <c r="L996" s="35"/>
      <c r="W996" s="33"/>
      <c r="X996" s="33"/>
      <c r="Y996" s="33"/>
      <c r="Z996" s="33"/>
      <c r="AA996" s="33"/>
      <c r="AB996" s="33"/>
      <c r="AC996" s="33"/>
      <c r="AD996" s="33"/>
      <c r="AE996" s="33"/>
      <c r="AQ996" s="36"/>
      <c r="AR996" s="37"/>
      <c r="AV996" s="36"/>
      <c r="AW996" s="38"/>
      <c r="AX996" s="36"/>
      <c r="AY996" s="37"/>
      <c r="AZ996" s="33"/>
      <c r="BA996" s="33"/>
      <c r="BB996" s="33"/>
      <c r="BC996" s="36"/>
      <c r="BD996" s="37"/>
      <c r="BE996" s="33"/>
      <c r="BF996" s="33"/>
      <c r="BG996" s="39"/>
      <c r="BH996" s="36"/>
      <c r="BI996" s="37"/>
      <c r="BJ996" s="36"/>
      <c r="BK996" s="37"/>
      <c r="BL996" s="33"/>
      <c r="BU996" s="40"/>
    </row>
    <row r="997" spans="1:73" ht="12.75" customHeight="1" x14ac:dyDescent="0.2">
      <c r="A997" s="30"/>
      <c r="B997" s="30"/>
      <c r="D997" s="32"/>
      <c r="E997" s="33"/>
      <c r="H997" s="32"/>
      <c r="I997" s="33"/>
      <c r="J997" s="33"/>
      <c r="K997" s="35"/>
      <c r="L997" s="35"/>
      <c r="W997" s="33"/>
      <c r="X997" s="33"/>
      <c r="Y997" s="33"/>
      <c r="Z997" s="33"/>
      <c r="AA997" s="33"/>
      <c r="AB997" s="33"/>
      <c r="AC997" s="33"/>
      <c r="AD997" s="33"/>
      <c r="AE997" s="33"/>
      <c r="AQ997" s="36"/>
      <c r="AR997" s="37"/>
      <c r="AV997" s="36"/>
      <c r="AW997" s="38"/>
      <c r="AX997" s="36"/>
      <c r="AY997" s="37"/>
      <c r="AZ997" s="33"/>
      <c r="BA997" s="33"/>
      <c r="BB997" s="33"/>
      <c r="BC997" s="36"/>
      <c r="BD997" s="37"/>
      <c r="BE997" s="33"/>
      <c r="BF997" s="33"/>
      <c r="BG997" s="39"/>
      <c r="BH997" s="36"/>
      <c r="BI997" s="37"/>
      <c r="BJ997" s="36"/>
      <c r="BK997" s="37"/>
      <c r="BL997" s="33"/>
      <c r="BU997" s="40"/>
    </row>
    <row r="998" spans="1:73" ht="12.75" customHeight="1" x14ac:dyDescent="0.2">
      <c r="A998" s="30"/>
      <c r="B998" s="30"/>
      <c r="D998" s="32"/>
      <c r="E998" s="33"/>
      <c r="H998" s="32"/>
      <c r="I998" s="33"/>
      <c r="J998" s="33"/>
      <c r="K998" s="35"/>
      <c r="L998" s="35"/>
      <c r="W998" s="33"/>
      <c r="X998" s="33"/>
      <c r="Y998" s="33"/>
      <c r="Z998" s="33"/>
      <c r="AA998" s="33"/>
      <c r="AB998" s="33"/>
      <c r="AC998" s="33"/>
      <c r="AD998" s="33"/>
      <c r="AE998" s="33"/>
      <c r="AQ998" s="36"/>
      <c r="AR998" s="37"/>
      <c r="AV998" s="36"/>
      <c r="AW998" s="38"/>
      <c r="AX998" s="36"/>
      <c r="AY998" s="37"/>
      <c r="AZ998" s="33"/>
      <c r="BA998" s="33"/>
      <c r="BB998" s="33"/>
      <c r="BC998" s="36"/>
      <c r="BD998" s="37"/>
      <c r="BE998" s="33"/>
      <c r="BF998" s="33"/>
      <c r="BG998" s="39"/>
      <c r="BH998" s="36"/>
      <c r="BI998" s="37"/>
      <c r="BJ998" s="36"/>
      <c r="BK998" s="37"/>
      <c r="BL998" s="33"/>
      <c r="BU998" s="40"/>
    </row>
    <row r="999" spans="1:73" ht="12.75" customHeight="1" x14ac:dyDescent="0.2">
      <c r="A999" s="30"/>
      <c r="B999" s="30"/>
      <c r="D999" s="32"/>
      <c r="E999" s="33"/>
      <c r="H999" s="32"/>
      <c r="I999" s="33"/>
      <c r="J999" s="33"/>
      <c r="K999" s="35"/>
      <c r="L999" s="35"/>
      <c r="W999" s="33"/>
      <c r="X999" s="33"/>
      <c r="Y999" s="33"/>
      <c r="Z999" s="33"/>
      <c r="AA999" s="33"/>
      <c r="AB999" s="33"/>
      <c r="AC999" s="33"/>
      <c r="AD999" s="33"/>
      <c r="AE999" s="33"/>
      <c r="AQ999" s="36"/>
      <c r="AR999" s="37"/>
      <c r="AV999" s="36"/>
      <c r="AW999" s="38"/>
      <c r="AX999" s="36"/>
      <c r="AY999" s="37"/>
      <c r="AZ999" s="33"/>
      <c r="BA999" s="33"/>
      <c r="BB999" s="33"/>
      <c r="BC999" s="36"/>
      <c r="BD999" s="37"/>
      <c r="BE999" s="33"/>
      <c r="BF999" s="33"/>
      <c r="BG999" s="39"/>
      <c r="BH999" s="36"/>
      <c r="BI999" s="37"/>
      <c r="BJ999" s="36"/>
      <c r="BK999" s="37"/>
      <c r="BL999" s="33"/>
      <c r="BU999" s="40"/>
    </row>
    <row r="1000" spans="1:73" ht="12.75" customHeight="1" x14ac:dyDescent="0.2">
      <c r="A1000" s="30"/>
      <c r="B1000" s="30"/>
      <c r="D1000" s="32"/>
      <c r="E1000" s="33"/>
      <c r="H1000" s="32"/>
      <c r="I1000" s="33"/>
      <c r="J1000" s="33"/>
      <c r="K1000" s="35"/>
      <c r="L1000" s="35"/>
      <c r="W1000" s="33"/>
      <c r="X1000" s="33"/>
      <c r="Y1000" s="33"/>
      <c r="Z1000" s="33"/>
      <c r="AA1000" s="33"/>
      <c r="AB1000" s="33"/>
      <c r="AC1000" s="33"/>
      <c r="AD1000" s="33"/>
      <c r="AE1000" s="33"/>
      <c r="AQ1000" s="36"/>
      <c r="AR1000" s="37"/>
      <c r="AV1000" s="36"/>
      <c r="AW1000" s="38"/>
      <c r="AX1000" s="36"/>
      <c r="AY1000" s="37"/>
      <c r="AZ1000" s="33"/>
      <c r="BA1000" s="33"/>
      <c r="BB1000" s="33"/>
      <c r="BC1000" s="36"/>
      <c r="BD1000" s="37"/>
      <c r="BE1000" s="33"/>
      <c r="BF1000" s="33"/>
      <c r="BG1000" s="39"/>
      <c r="BH1000" s="36"/>
      <c r="BI1000" s="37"/>
      <c r="BJ1000" s="36"/>
      <c r="BK1000" s="37"/>
      <c r="BL1000" s="33"/>
      <c r="BU1000" s="40"/>
    </row>
  </sheetData>
  <autoFilter ref="C1:C165" xr:uid="{00000000-0009-0000-0000-000000000000}"/>
  <pageMargins left="0.7" right="0.7" top="0.75" bottom="0.75" header="0" footer="0"/>
  <pageSetup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4.42578125" defaultRowHeight="15" customHeight="1" x14ac:dyDescent="0.2"/>
  <cols>
    <col min="1" max="1" width="21.42578125" customWidth="1"/>
    <col min="2" max="2" width="16.7109375" customWidth="1"/>
    <col min="3" max="3" width="48.42578125" customWidth="1"/>
    <col min="4" max="4" width="29.28515625" customWidth="1"/>
    <col min="5" max="6" width="8.85546875" customWidth="1"/>
    <col min="7" max="26" width="10" customWidth="1"/>
  </cols>
  <sheetData>
    <row r="1" spans="1:26" ht="30" customHeight="1" x14ac:dyDescent="0.35">
      <c r="A1" s="78" t="s">
        <v>433</v>
      </c>
      <c r="B1" s="79"/>
      <c r="C1" s="79"/>
      <c r="D1" s="79"/>
      <c r="E1" s="79"/>
      <c r="F1" s="79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26" ht="13.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spans="1:26" ht="21" customHeight="1" x14ac:dyDescent="0.3">
      <c r="A3" s="62" t="s">
        <v>434</v>
      </c>
      <c r="B3" s="63" t="s">
        <v>435</v>
      </c>
      <c r="C3" s="64" t="s">
        <v>436</v>
      </c>
      <c r="D3" s="63" t="s">
        <v>437</v>
      </c>
    </row>
    <row r="4" spans="1:26" ht="12.75" customHeight="1" x14ac:dyDescent="0.2">
      <c r="A4" s="65" t="s">
        <v>438</v>
      </c>
      <c r="B4" s="66"/>
      <c r="C4" s="31" t="s">
        <v>439</v>
      </c>
      <c r="D4" s="67" t="s">
        <v>440</v>
      </c>
    </row>
    <row r="5" spans="1:26" ht="12.75" customHeight="1" x14ac:dyDescent="0.2">
      <c r="A5" s="65" t="s">
        <v>441</v>
      </c>
      <c r="B5" s="68"/>
      <c r="C5" s="31" t="s">
        <v>442</v>
      </c>
      <c r="D5" s="67" t="s">
        <v>443</v>
      </c>
    </row>
    <row r="6" spans="1:26" ht="12.75" customHeight="1" x14ac:dyDescent="0.2">
      <c r="A6" s="65" t="s">
        <v>444</v>
      </c>
      <c r="B6" s="69"/>
      <c r="C6" s="31" t="s">
        <v>445</v>
      </c>
      <c r="D6" s="67"/>
    </row>
    <row r="7" spans="1:26" ht="12.75" customHeight="1" x14ac:dyDescent="0.2">
      <c r="A7" s="65" t="s">
        <v>446</v>
      </c>
      <c r="B7" s="70"/>
      <c r="C7" s="31" t="s">
        <v>447</v>
      </c>
      <c r="D7" s="67"/>
    </row>
    <row r="8" spans="1:26" ht="12.75" customHeight="1" x14ac:dyDescent="0.2">
      <c r="A8" s="65" t="s">
        <v>448</v>
      </c>
      <c r="B8" s="71"/>
      <c r="C8" s="31" t="s">
        <v>449</v>
      </c>
      <c r="D8" s="67"/>
    </row>
    <row r="9" spans="1:26" ht="13.5" customHeight="1" x14ac:dyDescent="0.2">
      <c r="A9" s="72" t="s">
        <v>450</v>
      </c>
      <c r="B9" s="73"/>
      <c r="C9" s="74" t="s">
        <v>451</v>
      </c>
      <c r="D9" s="75"/>
    </row>
    <row r="10" spans="1:26" ht="12.75" customHeight="1" x14ac:dyDescent="0.2"/>
    <row r="11" spans="1:26" ht="12.75" customHeight="1" x14ac:dyDescent="0.2"/>
    <row r="12" spans="1:26" ht="21.75" customHeight="1" x14ac:dyDescent="0.25">
      <c r="A12" s="80" t="s">
        <v>452</v>
      </c>
      <c r="B12" s="79"/>
      <c r="C12" s="79"/>
      <c r="D12" s="79"/>
      <c r="E12" s="79"/>
      <c r="F12" s="79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</row>
    <row r="14" spans="1:26" ht="12.75" customHeight="1" x14ac:dyDescent="0.2"/>
    <row r="15" spans="1:26" ht="12.75" customHeight="1" x14ac:dyDescent="0.2">
      <c r="A15" s="43" t="s">
        <v>453</v>
      </c>
    </row>
    <row r="16" spans="1:26" ht="12.75" customHeight="1" x14ac:dyDescent="0.2">
      <c r="A16" s="43" t="s">
        <v>454</v>
      </c>
      <c r="B16" s="43" t="s">
        <v>455</v>
      </c>
    </row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">
    <mergeCell ref="A1:F1"/>
    <mergeCell ref="A12:F12"/>
  </mergeCells>
  <pageMargins left="0.7" right="0.7" top="0.75" bottom="0.75" header="0" footer="0"/>
  <pageSetup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000"/>
  <sheetViews>
    <sheetView workbookViewId="0"/>
  </sheetViews>
  <sheetFormatPr defaultColWidth="14.42578125" defaultRowHeight="15" customHeight="1" x14ac:dyDescent="0.2"/>
  <cols>
    <col min="1" max="2" width="10" customWidth="1"/>
    <col min="3" max="3" width="42.42578125" customWidth="1"/>
    <col min="4" max="4" width="45.42578125" customWidth="1"/>
    <col min="5" max="26" width="10" customWidth="1"/>
  </cols>
  <sheetData>
    <row r="1" spans="1:4" ht="12.75" customHeight="1" x14ac:dyDescent="0.2"/>
    <row r="2" spans="1:4" ht="15.75" customHeight="1" x14ac:dyDescent="0.25">
      <c r="A2" s="77" t="s">
        <v>456</v>
      </c>
      <c r="B2" s="77" t="s">
        <v>457</v>
      </c>
      <c r="C2" s="77" t="s">
        <v>458</v>
      </c>
      <c r="D2" s="77" t="s">
        <v>459</v>
      </c>
    </row>
    <row r="3" spans="1:4" ht="12.75" customHeight="1" x14ac:dyDescent="0.2">
      <c r="A3" s="41">
        <v>44119</v>
      </c>
      <c r="B3" s="31" t="s">
        <v>460</v>
      </c>
      <c r="C3" s="31" t="s">
        <v>461</v>
      </c>
      <c r="D3" s="31" t="s">
        <v>462</v>
      </c>
    </row>
    <row r="4" spans="1:4" ht="12.75" customHeight="1" x14ac:dyDescent="0.2">
      <c r="A4" s="41">
        <v>44120</v>
      </c>
      <c r="C4" s="31" t="s">
        <v>463</v>
      </c>
      <c r="D4" s="31" t="s">
        <v>464</v>
      </c>
    </row>
    <row r="5" spans="1:4" ht="12.75" customHeight="1" x14ac:dyDescent="0.2">
      <c r="A5" s="41">
        <v>44130</v>
      </c>
      <c r="B5" s="31" t="s">
        <v>465</v>
      </c>
      <c r="C5" s="31" t="s">
        <v>466</v>
      </c>
      <c r="D5" s="31" t="s">
        <v>467</v>
      </c>
    </row>
    <row r="6" spans="1:4" ht="12.75" customHeight="1" x14ac:dyDescent="0.2">
      <c r="A6" s="41">
        <v>44130</v>
      </c>
      <c r="B6" s="31" t="s">
        <v>468</v>
      </c>
      <c r="C6" s="31" t="s">
        <v>469</v>
      </c>
      <c r="D6" s="31" t="s">
        <v>470</v>
      </c>
    </row>
    <row r="7" spans="1:4" ht="12.75" customHeight="1" x14ac:dyDescent="0.2">
      <c r="A7" s="41">
        <v>44130</v>
      </c>
      <c r="B7" s="31" t="s">
        <v>471</v>
      </c>
      <c r="C7" s="31" t="s">
        <v>469</v>
      </c>
      <c r="D7" s="31" t="s">
        <v>470</v>
      </c>
    </row>
    <row r="8" spans="1:4" ht="12.75" customHeight="1" x14ac:dyDescent="0.2">
      <c r="A8" s="41">
        <v>44130</v>
      </c>
      <c r="B8" s="31" t="s">
        <v>472</v>
      </c>
      <c r="C8" s="31" t="s">
        <v>469</v>
      </c>
      <c r="D8" s="31" t="s">
        <v>473</v>
      </c>
    </row>
    <row r="9" spans="1:4" ht="12.75" customHeight="1" x14ac:dyDescent="0.2">
      <c r="A9" s="41">
        <v>44130</v>
      </c>
      <c r="B9" s="31" t="s">
        <v>474</v>
      </c>
      <c r="C9" s="31" t="s">
        <v>475</v>
      </c>
      <c r="D9" s="31" t="s">
        <v>476</v>
      </c>
    </row>
    <row r="10" spans="1:4" ht="12.75" customHeight="1" x14ac:dyDescent="0.2">
      <c r="A10" s="41">
        <v>44130</v>
      </c>
      <c r="B10" s="31" t="s">
        <v>460</v>
      </c>
      <c r="C10" s="31" t="s">
        <v>477</v>
      </c>
      <c r="D10" s="31" t="s">
        <v>478</v>
      </c>
    </row>
    <row r="11" spans="1:4" ht="12.75" customHeight="1" x14ac:dyDescent="0.2"/>
    <row r="12" spans="1:4" ht="12.75" customHeight="1" x14ac:dyDescent="0.2"/>
    <row r="13" spans="1:4" ht="12.75" customHeight="1" x14ac:dyDescent="0.2"/>
    <row r="14" spans="1:4" ht="12.75" customHeight="1" x14ac:dyDescent="0.2"/>
    <row r="15" spans="1:4" ht="12.75" customHeight="1" x14ac:dyDescent="0.2"/>
    <row r="16" spans="1:4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Questionnaire Data</vt:lpstr>
      <vt:lpstr>Read Me</vt:lpstr>
      <vt:lpstr>Changes made to 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Stammers</dc:creator>
  <cp:lastModifiedBy>Peredur Webb-Davies</cp:lastModifiedBy>
  <dcterms:created xsi:type="dcterms:W3CDTF">2007-03-06T10:13:19Z</dcterms:created>
  <dcterms:modified xsi:type="dcterms:W3CDTF">2020-11-27T14:10:28Z</dcterms:modified>
</cp:coreProperties>
</file>